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ma\Downloads\"/>
    </mc:Choice>
  </mc:AlternateContent>
  <xr:revisionPtr revIDLastSave="0" documentId="13_ncr:1_{3FA9476E-16AD-4D1B-9909-3212888F6FF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bout" sheetId="21" r:id="rId1"/>
    <sheet name="Stages" sheetId="22" r:id="rId2"/>
    <sheet name="Key Points" sheetId="5" r:id="rId3"/>
    <sheet name="Refreshments" sheetId="18" r:id="rId4"/>
  </sheets>
  <externalReferences>
    <externalReference r:id="rId5"/>
  </externalReferences>
  <definedNames>
    <definedName name="ChilternWay">#REF!</definedName>
    <definedName name="CWay2020">#REF!</definedName>
    <definedName name="NCT">#REF!</definedName>
    <definedName name="_xlnm.Print_Area" localSheetId="3">Refreshments!$A$7:$J$74</definedName>
    <definedName name="RouteDat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18" l="1"/>
  <c r="I98" i="18"/>
  <c r="I97" i="18"/>
  <c r="I96" i="18"/>
  <c r="I95" i="18"/>
  <c r="I94" i="18"/>
  <c r="I93" i="18"/>
  <c r="I92" i="18"/>
  <c r="I91" i="18"/>
  <c r="I90" i="18"/>
  <c r="I89" i="18"/>
  <c r="I88" i="18"/>
  <c r="I86" i="18"/>
  <c r="I85" i="18"/>
  <c r="I84" i="18"/>
  <c r="I83" i="18"/>
  <c r="I82" i="18"/>
  <c r="I80" i="18"/>
  <c r="I79" i="18"/>
  <c r="I77" i="18"/>
  <c r="I76" i="18"/>
  <c r="I75" i="18"/>
  <c r="I74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2" i="18"/>
  <c r="I51" i="18"/>
  <c r="I50" i="18"/>
  <c r="I49" i="18"/>
  <c r="I47" i="18"/>
  <c r="I46" i="18"/>
  <c r="I44" i="18"/>
  <c r="I43" i="18"/>
  <c r="I41" i="18"/>
  <c r="I40" i="18"/>
  <c r="I39" i="18"/>
  <c r="I37" i="18"/>
  <c r="I36" i="18"/>
  <c r="I35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F21" i="22" l="1"/>
  <c r="F34" i="22" l="1"/>
  <c r="F33" i="22"/>
</calcChain>
</file>

<file path=xl/sharedStrings.xml><?xml version="1.0" encoding="utf-8"?>
<sst xmlns="http://schemas.openxmlformats.org/spreadsheetml/2006/main" count="1298" uniqueCount="740">
  <si>
    <t xml:space="preserve">Hemel Hempstead </t>
  </si>
  <si>
    <t xml:space="preserve">Turville </t>
  </si>
  <si>
    <t xml:space="preserve">Maidensgrove Common </t>
  </si>
  <si>
    <t xml:space="preserve">Russell's Water </t>
  </si>
  <si>
    <t xml:space="preserve">Bledlow Ridge </t>
  </si>
  <si>
    <t xml:space="preserve">Little Hampden </t>
  </si>
  <si>
    <t xml:space="preserve">Aldbury </t>
  </si>
  <si>
    <t xml:space="preserve">Sharpenhoe Clappers (road) </t>
  </si>
  <si>
    <t xml:space="preserve">Ewelme </t>
  </si>
  <si>
    <t>Church</t>
  </si>
  <si>
    <t>Station</t>
  </si>
  <si>
    <t>A404</t>
  </si>
  <si>
    <t>Km</t>
  </si>
  <si>
    <t>Barton</t>
  </si>
  <si>
    <t>Pegsdon</t>
  </si>
  <si>
    <t>Preston</t>
  </si>
  <si>
    <t>Whitwell</t>
  </si>
  <si>
    <t>Comments</t>
  </si>
  <si>
    <t>Dunstable Downs</t>
  </si>
  <si>
    <t>Southend</t>
  </si>
  <si>
    <t>Stonor</t>
  </si>
  <si>
    <t>Gridref</t>
  </si>
  <si>
    <t>Hambleden</t>
  </si>
  <si>
    <t>Chenies</t>
  </si>
  <si>
    <t>Upper Sundon</t>
  </si>
  <si>
    <t>Pub</t>
  </si>
  <si>
    <t>Hemel Station</t>
  </si>
  <si>
    <t>Waypoint</t>
  </si>
  <si>
    <t>Place</t>
  </si>
  <si>
    <t>Location</t>
  </si>
  <si>
    <t>Parking</t>
  </si>
  <si>
    <t>Penn Bottom</t>
  </si>
  <si>
    <t>Marlow Bottom</t>
  </si>
  <si>
    <t>Turville</t>
  </si>
  <si>
    <t>Ewelme</t>
  </si>
  <si>
    <t>Bledlow Ridge</t>
  </si>
  <si>
    <t>Little Hampden</t>
  </si>
  <si>
    <t>Bledlow</t>
  </si>
  <si>
    <t>Dunstable</t>
  </si>
  <si>
    <t>Flamstead</t>
  </si>
  <si>
    <t>Cow Common/Recreation Ground</t>
  </si>
  <si>
    <t>Russells Water</t>
  </si>
  <si>
    <t>Stokenchurch</t>
  </si>
  <si>
    <t>Loosley Row</t>
  </si>
  <si>
    <t>Little Gaddesden</t>
  </si>
  <si>
    <t>Studham</t>
  </si>
  <si>
    <t>Near Church</t>
  </si>
  <si>
    <t>Whipsnade</t>
  </si>
  <si>
    <t>B4540</t>
  </si>
  <si>
    <t>B489</t>
  </si>
  <si>
    <t>Chalk Hill</t>
  </si>
  <si>
    <t>Chalton</t>
  </si>
  <si>
    <t>Bright Star Pub</t>
  </si>
  <si>
    <t>Sharpenhoe Road</t>
  </si>
  <si>
    <t>Red Lion pub</t>
  </si>
  <si>
    <t>Rusty Gun</t>
  </si>
  <si>
    <t>Peters Green</t>
  </si>
  <si>
    <t>Harpenden</t>
  </si>
  <si>
    <t>Hemel End</t>
  </si>
  <si>
    <t>Bovingdon</t>
  </si>
  <si>
    <t>Chipperfield Road - 600m from B4505</t>
  </si>
  <si>
    <t>Flaunden</t>
  </si>
  <si>
    <t>Sarratt Church</t>
  </si>
  <si>
    <t>Chorleywood</t>
  </si>
  <si>
    <t>Shire Lane/Chalfont Lane - 1km from station</t>
  </si>
  <si>
    <t>Chalfont St Giles</t>
  </si>
  <si>
    <t>High Street</t>
  </si>
  <si>
    <t>Coleshill</t>
  </si>
  <si>
    <t>Winchmore Hill</t>
  </si>
  <si>
    <t>Loudwater</t>
  </si>
  <si>
    <t>Sheepridge</t>
  </si>
  <si>
    <t>Bovingdon Green</t>
  </si>
  <si>
    <t>Skirmett</t>
  </si>
  <si>
    <t>Near pub</t>
  </si>
  <si>
    <t>Fingest</t>
  </si>
  <si>
    <t>Village centre</t>
  </si>
  <si>
    <t>Maidensgrove</t>
  </si>
  <si>
    <t>Northend</t>
  </si>
  <si>
    <t>Ibstone</t>
  </si>
  <si>
    <t>Wendover Dean</t>
  </si>
  <si>
    <t>Lee Gate</t>
  </si>
  <si>
    <t>Wigginton Bottom</t>
  </si>
  <si>
    <t>Chesham Road, S of village</t>
  </si>
  <si>
    <t>Cow Roast</t>
  </si>
  <si>
    <t>Gaddesden Row</t>
  </si>
  <si>
    <t>Near School</t>
  </si>
  <si>
    <t>http://www.royaloakmarlow.co.uk</t>
  </si>
  <si>
    <t>http://www.thecrookedbillet.com</t>
  </si>
  <si>
    <t>Miles</t>
  </si>
  <si>
    <t>Great Offley</t>
  </si>
  <si>
    <t>Name</t>
  </si>
  <si>
    <t>Streatley</t>
  </si>
  <si>
    <t>Chequers Pub</t>
  </si>
  <si>
    <t>Link</t>
  </si>
  <si>
    <t>Lilley</t>
  </si>
  <si>
    <t>West Road</t>
  </si>
  <si>
    <t>Facility</t>
  </si>
  <si>
    <t>Distance to Route (m)</t>
  </si>
  <si>
    <t>Red Lion</t>
  </si>
  <si>
    <t>Star Pub</t>
  </si>
  <si>
    <t>White Lion Pub</t>
  </si>
  <si>
    <t>North Chiltern Trail</t>
  </si>
  <si>
    <t>Dunstable West</t>
  </si>
  <si>
    <t>Icknield Way</t>
  </si>
  <si>
    <t>The Whip Pub</t>
  </si>
  <si>
    <t>Mini rb by Royal Oak</t>
  </si>
  <si>
    <t>Barton le Clay</t>
  </si>
  <si>
    <t>Royal Oak, Bull pub, shops, cafes</t>
  </si>
  <si>
    <t>http://www.theoldswanpub.co.uk/</t>
  </si>
  <si>
    <t>Old Swan, Swan Bottom, The Lee</t>
  </si>
  <si>
    <t>Old Swan</t>
  </si>
  <si>
    <t>Swan Bottom</t>
  </si>
  <si>
    <t>Buckland Common</t>
  </si>
  <si>
    <t>Little Twye Road</t>
  </si>
  <si>
    <t>White Lion</t>
  </si>
  <si>
    <t>St Leonard's</t>
  </si>
  <si>
    <t>Jenkins Lane nr Buckland Common</t>
  </si>
  <si>
    <t>Flamstead Churchyard</t>
  </si>
  <si>
    <t>Road junction for Wandon Green near the west end of the village</t>
  </si>
  <si>
    <t>Refreshments</t>
  </si>
  <si>
    <t>Spotted Dog</t>
  </si>
  <si>
    <t>http://thespotteddog.co.uk</t>
  </si>
  <si>
    <t>Three Blackbirds</t>
  </si>
  <si>
    <t>2 High Street</t>
  </si>
  <si>
    <t>8 High Street</t>
  </si>
  <si>
    <t>Chequers End</t>
  </si>
  <si>
    <t>Old Chequers</t>
  </si>
  <si>
    <t>Luton Road (A1081) x Roundwood Lane</t>
  </si>
  <si>
    <t>Old Bell</t>
  </si>
  <si>
    <t>https://www.chefandbrewer.com/pubs/hertfordshire/old-bell/</t>
  </si>
  <si>
    <t>Nickey Line</t>
  </si>
  <si>
    <t>Gaddesden Place</t>
  </si>
  <si>
    <t>Bridens Camp</t>
  </si>
  <si>
    <t>Crown and Sceptre</t>
  </si>
  <si>
    <t>Chalton Star</t>
  </si>
  <si>
    <t>Upper Sundon Red Lion</t>
  </si>
  <si>
    <t>Sundon Hills CP</t>
  </si>
  <si>
    <t>Grove Farm</t>
  </si>
  <si>
    <t>Sharpenhoe Clappers</t>
  </si>
  <si>
    <t>Transport</t>
  </si>
  <si>
    <t>https://www.whiteliondunstable.co.uk/</t>
  </si>
  <si>
    <t>Hastoe</t>
  </si>
  <si>
    <t>CW crosses Browns Lane about 500m S of Hastoe Farm</t>
  </si>
  <si>
    <t>Bridgewater Arms</t>
  </si>
  <si>
    <t>Chiltern Gateway Centre</t>
  </si>
  <si>
    <t>Café</t>
  </si>
  <si>
    <t>Garage with shop</t>
  </si>
  <si>
    <t>Stage</t>
  </si>
  <si>
    <t>Swyncombe</t>
  </si>
  <si>
    <t>Swyncombe Church</t>
  </si>
  <si>
    <t>Cookley Green</t>
  </si>
  <si>
    <t>Ibstone Common Near pub</t>
  </si>
  <si>
    <t>Five Horseshoes</t>
  </si>
  <si>
    <t xml:space="preserve">The Shepherds Hut </t>
  </si>
  <si>
    <t>https://therustygun.co.uk/</t>
  </si>
  <si>
    <t>St Paul's Walden</t>
  </si>
  <si>
    <t>http://www.thestrathmorearms.co.uk/</t>
  </si>
  <si>
    <t>Lions of Bledlow</t>
  </si>
  <si>
    <t>Shop</t>
  </si>
  <si>
    <t>2 Fishery Road, Boxmoor</t>
  </si>
  <si>
    <t>Fishery Inn</t>
  </si>
  <si>
    <t>www.thefisheryinnhemelhempstead.co.uk</t>
  </si>
  <si>
    <t>The Bell</t>
  </si>
  <si>
    <t>Also Halfway House, Tesco Express</t>
  </si>
  <si>
    <t>http://bellbovingdon.co.uk</t>
  </si>
  <si>
    <t>79 High St</t>
  </si>
  <si>
    <t>https://bricklayersarms.com/</t>
  </si>
  <si>
    <t>The Green Dragon</t>
  </si>
  <si>
    <t>www.greendragonflaunden.co.uk</t>
  </si>
  <si>
    <t>Hog Pits Bottom</t>
  </si>
  <si>
    <t>85 Flaunden Hill</t>
  </si>
  <si>
    <t>Church Ln</t>
  </si>
  <si>
    <t>Sarratt</t>
  </si>
  <si>
    <t>Bricklayers Arms</t>
  </si>
  <si>
    <t>Cock Inn</t>
  </si>
  <si>
    <t>www.cockinnsarratt.co.uk</t>
  </si>
  <si>
    <t>Other pubs in the village</t>
  </si>
  <si>
    <t>Also Bedford Arms</t>
  </si>
  <si>
    <t>http://www.landoflibertypub.com/</t>
  </si>
  <si>
    <t>The Land of Liberty, Peace &amp; Plenty</t>
  </si>
  <si>
    <t>Pubs, Shops, Café</t>
  </si>
  <si>
    <t>Merlin's Cave, Stone Place, Fox and Hounds, Costa, Coop etc.</t>
  </si>
  <si>
    <t>CW01</t>
  </si>
  <si>
    <t>CW02</t>
  </si>
  <si>
    <t>Various</t>
  </si>
  <si>
    <t>Village Road</t>
  </si>
  <si>
    <t>Plough</t>
  </si>
  <si>
    <t>The Hill</t>
  </si>
  <si>
    <t>Potters Arms</t>
  </si>
  <si>
    <t>Fagnall Lane</t>
  </si>
  <si>
    <t>Penn</t>
  </si>
  <si>
    <t>Crown Inn</t>
  </si>
  <si>
    <t>www.theredlioncoleshill.com</t>
  </si>
  <si>
    <t>Church Road</t>
  </si>
  <si>
    <t>Long Lane, Heronsgate</t>
  </si>
  <si>
    <t>The Derehams Inn</t>
  </si>
  <si>
    <t>5 Derehams Lane</t>
  </si>
  <si>
    <t>http://derehamsinn.co.uk</t>
  </si>
  <si>
    <t>Crooked Billet</t>
  </si>
  <si>
    <t>Sheepridge Lane</t>
  </si>
  <si>
    <t>Burroughs Grove</t>
  </si>
  <si>
    <t>www.3horseshoesmarlow.co.uk/</t>
  </si>
  <si>
    <t>Three Horseshoes</t>
  </si>
  <si>
    <t>Wycombe Road, Marlow</t>
  </si>
  <si>
    <t>One Stop Community Stores</t>
  </si>
  <si>
    <t>46 Marlow Bottom</t>
  </si>
  <si>
    <t>CW03</t>
  </si>
  <si>
    <t>Royal Oak</t>
  </si>
  <si>
    <t>Frieth Road</t>
  </si>
  <si>
    <t>http://www.thestagandhuntsman.com/</t>
  </si>
  <si>
    <t>Hambleden Village</t>
  </si>
  <si>
    <t>Stag and Huntsman Inn</t>
  </si>
  <si>
    <t>CW04</t>
  </si>
  <si>
    <t>CW05</t>
  </si>
  <si>
    <t>CW06</t>
  </si>
  <si>
    <t>CW07</t>
  </si>
  <si>
    <t>Pubs, Shop, Café</t>
  </si>
  <si>
    <t>In village</t>
  </si>
  <si>
    <t>Valiant Trooper, Greyhound, Musette Café</t>
  </si>
  <si>
    <t>http://www.thefrogatskirmett.co.uk/</t>
  </si>
  <si>
    <t>The Frog Inn</t>
  </si>
  <si>
    <t>Fingest Lane</t>
  </si>
  <si>
    <t>Chequers Inn</t>
  </si>
  <si>
    <t>http://thechequersfingest.co.uk/</t>
  </si>
  <si>
    <t>Fingest Lane opposite Church</t>
  </si>
  <si>
    <t>Bull and Butcher</t>
  </si>
  <si>
    <t>http://www.thebullandbutcher.com/</t>
  </si>
  <si>
    <t>Holloway Lane</t>
  </si>
  <si>
    <t>https://www.thefivehorseshoes.co.uk/</t>
  </si>
  <si>
    <t>http://www.shepherdshutewelme.co.uk/</t>
  </si>
  <si>
    <t>On road from Maidensgrove to Russell's Water</t>
  </si>
  <si>
    <t>Fox Country Inn</t>
  </si>
  <si>
    <t>Ibstone Road</t>
  </si>
  <si>
    <t>http://www.foxcountryinn.co.uk/</t>
  </si>
  <si>
    <t>Nearest is Fox &amp; Hounds Christmas Common - over 1 mile</t>
  </si>
  <si>
    <t>Close to A40/Oxford Road</t>
  </si>
  <si>
    <t>The Boot</t>
  </si>
  <si>
    <t>Chinnor Road</t>
  </si>
  <si>
    <t>https://thebootbledlowridge.co.uk/</t>
  </si>
  <si>
    <t>Horseshoe Rd, Bennett End, Radnage</t>
  </si>
  <si>
    <t>Radnage</t>
  </si>
  <si>
    <t>The Mash Inn</t>
  </si>
  <si>
    <t>https://themashinn.com/contact/</t>
  </si>
  <si>
    <t>Church End</t>
  </si>
  <si>
    <t>https://thelionsofbledlow.co.uk/</t>
  </si>
  <si>
    <t>Pink Road</t>
  </si>
  <si>
    <t>http://thewhipinn.co.uk/</t>
  </si>
  <si>
    <t>CW08</t>
  </si>
  <si>
    <t>Parslows Hillock</t>
  </si>
  <si>
    <t>Pink and Lily</t>
  </si>
  <si>
    <t>http://www.pink-lily.com/</t>
  </si>
  <si>
    <t>Swan Lane, Swan Bottom, The Lee</t>
  </si>
  <si>
    <t>Wigginton</t>
  </si>
  <si>
    <t>https://www.greyhoundtring.co.uk/</t>
  </si>
  <si>
    <t>Greyhound Inn</t>
  </si>
  <si>
    <t>http://www.redlion-studham.co.uk/</t>
  </si>
  <si>
    <t>Old Hunters Lodge</t>
  </si>
  <si>
    <t>The Cross Roads (B4540)</t>
  </si>
  <si>
    <t>http://www.oldhunterslodge.co.uk/</t>
  </si>
  <si>
    <t>nationaltrust.org.uk</t>
  </si>
  <si>
    <t>Downs Service Station</t>
  </si>
  <si>
    <t>3 Tring Road (B489)</t>
  </si>
  <si>
    <t>CW09</t>
  </si>
  <si>
    <t>171 Sharpenhoe Rd</t>
  </si>
  <si>
    <t>CW10</t>
  </si>
  <si>
    <t>The Green, Peter's Green</t>
  </si>
  <si>
    <t>www.thebrightstarpub.co.uk</t>
  </si>
  <si>
    <t>CW11</t>
  </si>
  <si>
    <t>Red Lion Hill, Bridens Camp</t>
  </si>
  <si>
    <t>Closed</t>
  </si>
  <si>
    <t>http://www.crownandsceptrepub.co.uk/</t>
  </si>
  <si>
    <t>Shops</t>
  </si>
  <si>
    <t>Brown's Lane Hastoe</t>
  </si>
  <si>
    <t>A413/Bowood Road</t>
  </si>
  <si>
    <t>Radnage Church</t>
  </si>
  <si>
    <t>Saunderton</t>
  </si>
  <si>
    <t>Wycombe Road</t>
  </si>
  <si>
    <t>Redland End</t>
  </si>
  <si>
    <t>Hampden House</t>
  </si>
  <si>
    <t>Bridgewater Arms Pub</t>
  </si>
  <si>
    <t>Total Distance From Start</t>
  </si>
  <si>
    <t>km</t>
  </si>
  <si>
    <t>Stage distance</t>
  </si>
  <si>
    <t>"A" road</t>
  </si>
  <si>
    <t>Crooked Billet Pub</t>
  </si>
  <si>
    <t>Royal Oak Pub</t>
  </si>
  <si>
    <t>A40/Oxford Road</t>
  </si>
  <si>
    <t xml:space="preserve">Chinnor Road near Boot pub </t>
  </si>
  <si>
    <t>A road, near former Cow Roast pub</t>
  </si>
  <si>
    <t>Near Chiltern Gateway visitor centre</t>
  </si>
  <si>
    <t>Sundon Hills Country Park</t>
  </si>
  <si>
    <t>Where CW crosses Streatley/Sharpenhoe Rd</t>
  </si>
  <si>
    <t>North end of Clappers</t>
  </si>
  <si>
    <t>Clappers Steps</t>
  </si>
  <si>
    <t>Austage End</t>
  </si>
  <si>
    <t>Whiteway Bottom</t>
  </si>
  <si>
    <t>Key Points on the Route</t>
  </si>
  <si>
    <t>TL 0188 0340</t>
  </si>
  <si>
    <t>TQ 0384 9843</t>
  </si>
  <si>
    <t>SU 8356 8702</t>
  </si>
  <si>
    <t>SU 7216 8851</t>
  </si>
  <si>
    <t>SU 6545 8993</t>
  </si>
  <si>
    <t>SU 6822 9021</t>
  </si>
  <si>
    <t>SU 6952 9021</t>
  </si>
  <si>
    <t>SU 7854 9790</t>
  </si>
  <si>
    <t>SU 7944 9808</t>
  </si>
  <si>
    <t>SP 7784 0214</t>
  </si>
  <si>
    <t>SP 8086 0079</t>
  </si>
  <si>
    <t>SP 8182 0069</t>
  </si>
  <si>
    <t>SP 8347 0218</t>
  </si>
  <si>
    <t>SP 8476 0244</t>
  </si>
  <si>
    <t>SP 8594 0376</t>
  </si>
  <si>
    <t>SP 8961 0541</t>
  </si>
  <si>
    <t>SP 9019 0549</t>
  </si>
  <si>
    <t>SP 9197 0713</t>
  </si>
  <si>
    <t>SP 9202 0890</t>
  </si>
  <si>
    <t>SP 9397 0943</t>
  </si>
  <si>
    <t>SP 9579 1028</t>
  </si>
  <si>
    <t>SP 9919 1366</t>
  </si>
  <si>
    <t>TL 0154 1580</t>
  </si>
  <si>
    <t>TL 0106 1799</t>
  </si>
  <si>
    <t>TL 0070 1954</t>
  </si>
  <si>
    <t>TL 0072 2140</t>
  </si>
  <si>
    <t>TL 0315 2651</t>
  </si>
  <si>
    <t>TL 0456 2778</t>
  </si>
  <si>
    <t>TL 0651 2956</t>
  </si>
  <si>
    <t>TL 1411 1911</t>
  </si>
  <si>
    <t>TL 0795 1451</t>
  </si>
  <si>
    <t>TL 0500 1294</t>
  </si>
  <si>
    <t>TL 0383 1120</t>
  </si>
  <si>
    <t>CW12</t>
  </si>
  <si>
    <t>TL 0429 0595</t>
  </si>
  <si>
    <t>TL 0658 3037</t>
  </si>
  <si>
    <t>TL 0814 3088</t>
  </si>
  <si>
    <t>TL 1457 2668</t>
  </si>
  <si>
    <t>TL 1633 2526</t>
  </si>
  <si>
    <t>TL 1803 2476</t>
  </si>
  <si>
    <t>TL 1992 2530</t>
  </si>
  <si>
    <t>TL 1927 2232</t>
  </si>
  <si>
    <t>TL 1866 2103</t>
  </si>
  <si>
    <t>TL 1587 2035</t>
  </si>
  <si>
    <t>Chiltern Way Planner</t>
  </si>
  <si>
    <t>The aim of this spreadsheet is to give you some of the key information you will need to plan how to complete the Chiltern Way.</t>
  </si>
  <si>
    <t>This pages lists pubs, cafes and shops that are on or near the Chiltern Way/Extensions.</t>
  </si>
  <si>
    <t>Where no "Distance to Route" is given, the location should be on the route/visible from it.</t>
  </si>
  <si>
    <t>If you plan to rely on a location for refreshments, it is best to check opening times beforehand. Many village facilites have limited hours.</t>
  </si>
  <si>
    <t>Chiltern Way</t>
  </si>
  <si>
    <t>King George V</t>
  </si>
  <si>
    <t>680 London Rd</t>
  </si>
  <si>
    <t>01494 520928</t>
  </si>
  <si>
    <t>Accomodation</t>
  </si>
  <si>
    <t>Strathmore Arms</t>
  </si>
  <si>
    <t/>
  </si>
  <si>
    <t>SU 7771 9110</t>
  </si>
  <si>
    <t>Page</t>
  </si>
  <si>
    <t>Contents</t>
  </si>
  <si>
    <t>Update Date</t>
  </si>
  <si>
    <t>Status</t>
  </si>
  <si>
    <t>Key Points</t>
  </si>
  <si>
    <t>Being compiled</t>
  </si>
  <si>
    <t>CW/NCT</t>
  </si>
  <si>
    <t>Data</t>
  </si>
  <si>
    <t>Abbreviations</t>
  </si>
  <si>
    <t>CW</t>
  </si>
  <si>
    <t>NCT</t>
  </si>
  <si>
    <t>BL</t>
  </si>
  <si>
    <t>Berkshire Loop</t>
  </si>
  <si>
    <t>Distance table of key points on the route</t>
  </si>
  <si>
    <t>Stages</t>
  </si>
  <si>
    <t>Chiltern Way Stages</t>
  </si>
  <si>
    <t>Stage Start</t>
  </si>
  <si>
    <t>Stage Length</t>
  </si>
  <si>
    <t>Stage Name</t>
  </si>
  <si>
    <t>Hemel Hempstead to Chalfont St Giles</t>
  </si>
  <si>
    <t>Chalfont St Giles to Marlow Bottom</t>
  </si>
  <si>
    <t>Marlow Bottom to Stonor</t>
  </si>
  <si>
    <t>Stonor Village at junction of B480 and Park Lane</t>
  </si>
  <si>
    <t>Ewelme to Stokenchurch</t>
  </si>
  <si>
    <t>Stokenchurch to Wendover Dean</t>
  </si>
  <si>
    <t>A413/Bowood Lane</t>
  </si>
  <si>
    <t>Peters Gn</t>
  </si>
  <si>
    <t>Near Bright Star Pub</t>
  </si>
  <si>
    <t xml:space="preserve">Peters Gn to Hemel Hempstead </t>
  </si>
  <si>
    <t>Chiltern Way 1 - Hemel H'std to Chalfont St Giles</t>
  </si>
  <si>
    <t>Chiltern Way 2 - Chalfont St Giles to Marlow Bottom</t>
  </si>
  <si>
    <t>Chiltern Way 3 - Marlow Bottom to Stonor</t>
  </si>
  <si>
    <t>North Chiltern Trail Stages</t>
  </si>
  <si>
    <t>Lilley to Barton</t>
  </si>
  <si>
    <t>Barton to Great Offley</t>
  </si>
  <si>
    <t>Great Offley to Peters Green</t>
  </si>
  <si>
    <t>Peters Green to Lilley</t>
  </si>
  <si>
    <t>Version</t>
  </si>
  <si>
    <t>Bedford Road</t>
  </si>
  <si>
    <t>Pegsdon Way</t>
  </si>
  <si>
    <t>B651</t>
  </si>
  <si>
    <t>Kings Walden Road</t>
  </si>
  <si>
    <t>B656 London Road</t>
  </si>
  <si>
    <t>Please check information (opening hours, bus times etc.) before starting out.</t>
  </si>
  <si>
    <t>This is an estimate of how far a facility (Pub, bus stop etc) is off the route in metres. Where no "Distance to Route" is given, the location should be on the route/visible from it.</t>
  </si>
  <si>
    <t>This as a two letter/8 digit Ordnance Survey grid reference (eg. TL 1180 2648). Defines the location to a 10m square.</t>
  </si>
  <si>
    <t>Chiltern Way and Extensions - Stages on OS Maps and Leaflets</t>
  </si>
  <si>
    <t>Stonor to Sonning Common</t>
  </si>
  <si>
    <t>Sonning Common B481</t>
  </si>
  <si>
    <t xml:space="preserve">Sonning Common B481 </t>
  </si>
  <si>
    <t>Sonning Common to Whitchurch</t>
  </si>
  <si>
    <t>Whitchurch Hill</t>
  </si>
  <si>
    <t>Whitchurch to Woodcote</t>
  </si>
  <si>
    <t>Woodcote</t>
  </si>
  <si>
    <t>Woodcote B471</t>
  </si>
  <si>
    <t>Woodcote to Ewelme</t>
  </si>
  <si>
    <t>Oxford Road - Kings Hotel</t>
  </si>
  <si>
    <t>Wendover Dean to Ashridge</t>
  </si>
  <si>
    <t>Ashridge</t>
  </si>
  <si>
    <t>Ashridge B4506 "New Road". Buses Monument Drive</t>
  </si>
  <si>
    <t>Ashridge to Chalk Hill</t>
  </si>
  <si>
    <t>Chalk Hill A505 roundabout</t>
  </si>
  <si>
    <t>Chalk Hill to Barton</t>
  </si>
  <si>
    <t>OSMaps</t>
  </si>
  <si>
    <t>OS Name</t>
  </si>
  <si>
    <t>Chiltern Way 10 - Wendover Dean to Ashridge</t>
  </si>
  <si>
    <t>Chiltern Way 11 - Ashridge to Chalk Hill</t>
  </si>
  <si>
    <t>https://explore.osmaps.com/route/15814162</t>
  </si>
  <si>
    <t>https://explore.osmaps.com/route/15814687</t>
  </si>
  <si>
    <t>https://explore.osmaps.com/route/14974060</t>
  </si>
  <si>
    <t>Chiltern Way 4 - Stonor to Sonning Common</t>
  </si>
  <si>
    <t>Chiltern Way 5 - Sonning Common to Whitchurch</t>
  </si>
  <si>
    <t>Chiltern Way 6 - Whitchurch to Woodcote</t>
  </si>
  <si>
    <t>Chiltern Way 7  - Woodcote to Ewelme</t>
  </si>
  <si>
    <t>Chiltern Way 8 - Ewelme to Stokenchurch</t>
  </si>
  <si>
    <t>Chiltern Way 9 - Stokenchurch to Wendover Dean</t>
  </si>
  <si>
    <t>Chiltern Way 12 - Chalk Hill to Barton</t>
  </si>
  <si>
    <t>Chiltern Way 13 - Barton to Gt Offley</t>
  </si>
  <si>
    <t>Chiltern Way 14 - Gt Offley to Peters Gn</t>
  </si>
  <si>
    <t>Chiltern Way 15 - Peters Gn to Hemel via Redbourn</t>
  </si>
  <si>
    <t>NCT1 - Peter's Green to Lilley</t>
  </si>
  <si>
    <t>NCT2 - Lilley to Barton</t>
  </si>
  <si>
    <t>https://explore.osmaps.com/route/11011408</t>
  </si>
  <si>
    <t>https://explore.osmaps.com/route/11178574</t>
  </si>
  <si>
    <t>https://explore.osmaps.com/route/11178575</t>
  </si>
  <si>
    <t>https://explore.osmaps.com/route/14964688</t>
  </si>
  <si>
    <t>https://explore.osmaps.com/route/11178578</t>
  </si>
  <si>
    <t>https://explore.osmaps.com/route/11178564</t>
  </si>
  <si>
    <t>https://explore.osmaps.com/route/11178579</t>
  </si>
  <si>
    <t>https://explore.osmaps.com/route/11178565</t>
  </si>
  <si>
    <t>https://explore.osmaps.com/route/11178577</t>
  </si>
  <si>
    <t>https://explore.osmaps.com/route/11178570</t>
  </si>
  <si>
    <t>https://explore.osmaps.com/route/11178562</t>
  </si>
  <si>
    <t>https://explore.osmaps.com/route/12699507</t>
  </si>
  <si>
    <t>https://explore.osmaps.com/route/11178572</t>
  </si>
  <si>
    <t>https://explore.osmaps.com/route/11178569</t>
  </si>
  <si>
    <t>TL 0430 0595</t>
  </si>
  <si>
    <t>Longcroft Lane</t>
  </si>
  <si>
    <t>TL 0367 0483</t>
  </si>
  <si>
    <t>Holly Hedges Lane</t>
  </si>
  <si>
    <t>TL 0228 0173</t>
  </si>
  <si>
    <t>TL 0180 0093</t>
  </si>
  <si>
    <t>Moor Lane</t>
  </si>
  <si>
    <t>TQ 0365 9974</t>
  </si>
  <si>
    <t>TQ 0169 9793</t>
  </si>
  <si>
    <t>TQ 0183 9561</t>
  </si>
  <si>
    <t>Chesham Lane</t>
  </si>
  <si>
    <t>TQ 0019 9343</t>
  </si>
  <si>
    <t>SU 9905 9351</t>
  </si>
  <si>
    <t>SU 9477 9511</t>
  </si>
  <si>
    <t>SU 9329 9491</t>
  </si>
  <si>
    <t>SU 9219 9392</t>
  </si>
  <si>
    <t>B474</t>
  </si>
  <si>
    <t>SU 9133 9337</t>
  </si>
  <si>
    <t>Lude Farm</t>
  </si>
  <si>
    <t>South end of Coppice Hoop wood</t>
  </si>
  <si>
    <t>Junction with Berkshire Loop</t>
  </si>
  <si>
    <t>SU 9125 9205</t>
  </si>
  <si>
    <t>SU 8984 9117</t>
  </si>
  <si>
    <t>Flackwell Heath</t>
  </si>
  <si>
    <t>West side of settlement</t>
  </si>
  <si>
    <t>SU 8893 9081</t>
  </si>
  <si>
    <t>SU 8835 8947</t>
  </si>
  <si>
    <t>Bloom Farm</t>
  </si>
  <si>
    <t>SU 8662 8923</t>
  </si>
  <si>
    <t>Near Three Horseshoes pub</t>
  </si>
  <si>
    <t>SU 8554 8911</t>
  </si>
  <si>
    <t>Valley Road (103/105)</t>
  </si>
  <si>
    <t>SU 8453 8830</t>
  </si>
  <si>
    <t>Seymour Court Lane</t>
  </si>
  <si>
    <t>SU 8406 8833</t>
  </si>
  <si>
    <t>SU 7839 8655</t>
  </si>
  <si>
    <t>SU 7767 9020</t>
  </si>
  <si>
    <t>SU 7676 9113</t>
  </si>
  <si>
    <t>SU 7521 8981</t>
  </si>
  <si>
    <t>Junction of B480 and Park Lane</t>
  </si>
  <si>
    <t>SU 7366 8875</t>
  </si>
  <si>
    <t>Upper Bix Bottom</t>
  </si>
  <si>
    <t>Major path junction</t>
  </si>
  <si>
    <t>SU 7098 8841</t>
  </si>
  <si>
    <t>Crocker End</t>
  </si>
  <si>
    <t>SU 7084 8688</t>
  </si>
  <si>
    <t>Bix Bottom</t>
  </si>
  <si>
    <t>Valley End Farm</t>
  </si>
  <si>
    <t>SU 7276 8670</t>
  </si>
  <si>
    <t>Bix</t>
  </si>
  <si>
    <t>A4130 Crossing</t>
  </si>
  <si>
    <t>SU 7256 8527</t>
  </si>
  <si>
    <t>Greys Court</t>
  </si>
  <si>
    <t>Car-park</t>
  </si>
  <si>
    <t>SU 7266 8345</t>
  </si>
  <si>
    <t>Greys Green</t>
  </si>
  <si>
    <t>SU 7202 8303</t>
  </si>
  <si>
    <t>Dog Lane</t>
  </si>
  <si>
    <t>Crossroads of paths</t>
  </si>
  <si>
    <t>SU 7229 8193</t>
  </si>
  <si>
    <t>Old Place</t>
  </si>
  <si>
    <t>SU 7320 8038</t>
  </si>
  <si>
    <t>Blounts Court Road</t>
  </si>
  <si>
    <t>After Crowsley Park</t>
  </si>
  <si>
    <t>SU 7264 7969</t>
  </si>
  <si>
    <t>Bird In Hand Pub</t>
  </si>
  <si>
    <t>SU 7156 7919</t>
  </si>
  <si>
    <t>Kennylands Road</t>
  </si>
  <si>
    <t>SE of Sonning Common</t>
  </si>
  <si>
    <t>SU 7153 7897</t>
  </si>
  <si>
    <t>Tokers Green</t>
  </si>
  <si>
    <t>SU 7006 7760</t>
  </si>
  <si>
    <t>Newell's Lane</t>
  </si>
  <si>
    <t>SU 6912 7732</t>
  </si>
  <si>
    <t>Pond Lane</t>
  </si>
  <si>
    <t>After Rose Farm</t>
  </si>
  <si>
    <t>SU 6822 7668</t>
  </si>
  <si>
    <t>Mapledurham</t>
  </si>
  <si>
    <t>SU 6710 7686</t>
  </si>
  <si>
    <t>Holly Copse</t>
  </si>
  <si>
    <t>SU 6609 7853</t>
  </si>
  <si>
    <t>Path Hill</t>
  </si>
  <si>
    <t>SU 6525 7845</t>
  </si>
  <si>
    <t>SW edge of village</t>
  </si>
  <si>
    <t>SU 6381 7875</t>
  </si>
  <si>
    <t>Great Chalk Wood</t>
  </si>
  <si>
    <t>E Edge</t>
  </si>
  <si>
    <t>SU 6259 7994</t>
  </si>
  <si>
    <t>Goring</t>
  </si>
  <si>
    <t>Junction of B roads</t>
  </si>
  <si>
    <t>SU 6021 8083</t>
  </si>
  <si>
    <t>Battle Road</t>
  </si>
  <si>
    <t>After Battle House</t>
  </si>
  <si>
    <t>SU 6134 8146</t>
  </si>
  <si>
    <t>Beech Lane</t>
  </si>
  <si>
    <t>By Elmorepark Wood</t>
  </si>
  <si>
    <t>SU 6288 8178</t>
  </si>
  <si>
    <t>South Stoke Road</t>
  </si>
  <si>
    <t>W of Broad Street Farm</t>
  </si>
  <si>
    <t>SU 6315 8252</t>
  </si>
  <si>
    <t>Woodcote B471 N of village</t>
  </si>
  <si>
    <t>SU 6446 8221</t>
  </si>
  <si>
    <t>A4074</t>
  </si>
  <si>
    <t>SU 6459 8269</t>
  </si>
  <si>
    <t>Bottom Farm</t>
  </si>
  <si>
    <t>SU 6462 8364</t>
  </si>
  <si>
    <t>Garsons Lane</t>
  </si>
  <si>
    <t>Nr Garsons Farm</t>
  </si>
  <si>
    <t>SU 6514 8439</t>
  </si>
  <si>
    <t>Hailey</t>
  </si>
  <si>
    <t>King William IV</t>
  </si>
  <si>
    <t>SU 6424 8583</t>
  </si>
  <si>
    <t>Forest Row</t>
  </si>
  <si>
    <t>SU 6359 8721</t>
  </si>
  <si>
    <t>A4130</t>
  </si>
  <si>
    <t>SU 6453 8865</t>
  </si>
  <si>
    <t>Potters Farm</t>
  </si>
  <si>
    <t>N of Farm</t>
  </si>
  <si>
    <t>Ewelme - Cow Common</t>
  </si>
  <si>
    <t>SU 6475 9118</t>
  </si>
  <si>
    <t>Icknieldbank</t>
  </si>
  <si>
    <t>Car Park at west end of Swyncombe Downs</t>
  </si>
  <si>
    <t>SU 6659 9141</t>
  </si>
  <si>
    <t>SU 7081 8977</t>
  </si>
  <si>
    <t>Pishill Bottom</t>
  </si>
  <si>
    <t>B480</t>
  </si>
  <si>
    <t>SU 7112 9038</t>
  </si>
  <si>
    <t>Hollandridge Lane</t>
  </si>
  <si>
    <t>By Hollandridge Farm</t>
  </si>
  <si>
    <t>SU 7259 9158</t>
  </si>
  <si>
    <t>SU 7303 9276</t>
  </si>
  <si>
    <t>SU 7499 9389</t>
  </si>
  <si>
    <t>Studdridge Farm</t>
  </si>
  <si>
    <t>SU 7554 9505</t>
  </si>
  <si>
    <t>SU 7602 9628</t>
  </si>
  <si>
    <t>SP 7952 0186</t>
  </si>
  <si>
    <t>Mayortorne Manor</t>
  </si>
  <si>
    <t>After crossing Railway, W of Manor</t>
  </si>
  <si>
    <t>SP 8766 0428</t>
  </si>
  <si>
    <t>SP 8804 0415</t>
  </si>
  <si>
    <t>The Lee</t>
  </si>
  <si>
    <t>E of village</t>
  </si>
  <si>
    <t>SP 8963 0444</t>
  </si>
  <si>
    <t>By (former) pub</t>
  </si>
  <si>
    <t>Tom's Hill</t>
  </si>
  <si>
    <t>Opposite Tom's Hill House</t>
  </si>
  <si>
    <t>SP 9657 1157</t>
  </si>
  <si>
    <t>Ashridge B4506 "New Road"</t>
  </si>
  <si>
    <t>SP 9775 1205</t>
  </si>
  <si>
    <t>Hudnall</t>
  </si>
  <si>
    <t>W of village</t>
  </si>
  <si>
    <t>TL 0042 1348</t>
  </si>
  <si>
    <t>Whipsnade Zoo</t>
  </si>
  <si>
    <t>E boundary</t>
  </si>
  <si>
    <t>TL 0122 1683</t>
  </si>
  <si>
    <t>Five Knolls</t>
  </si>
  <si>
    <t>S end</t>
  </si>
  <si>
    <t>TL 0076 2069</t>
  </si>
  <si>
    <t>Sewell</t>
  </si>
  <si>
    <t>Sewell Manor</t>
  </si>
  <si>
    <t>SP 9959 2301</t>
  </si>
  <si>
    <t>A505 roundabout</t>
  </si>
  <si>
    <t>SP 9985 2409</t>
  </si>
  <si>
    <t>North of A5</t>
  </si>
  <si>
    <t>TL 0101 2573</t>
  </si>
  <si>
    <t>East of Farmyard</t>
  </si>
  <si>
    <t>TL 0173 2593</t>
  </si>
  <si>
    <t>Sundon Quarry</t>
  </si>
  <si>
    <t>W edge</t>
  </si>
  <si>
    <t>TL 0400 2724</t>
  </si>
  <si>
    <t>TL 0465 2862</t>
  </si>
  <si>
    <t>Old Watermill</t>
  </si>
  <si>
    <t>Old Watermill, Barton</t>
  </si>
  <si>
    <t>W of fence to car-park</t>
  </si>
  <si>
    <t>TL 0762 3119</t>
  </si>
  <si>
    <t>CW13</t>
  </si>
  <si>
    <t>Barton Royal Oak</t>
  </si>
  <si>
    <t>Maulden Firs East</t>
  </si>
  <si>
    <t>TL 0960 2747</t>
  </si>
  <si>
    <t>Hoo Bit</t>
  </si>
  <si>
    <t>Base of steep climb</t>
  </si>
  <si>
    <t>TL 1159 2876</t>
  </si>
  <si>
    <t>Pegsdon Hills</t>
  </si>
  <si>
    <t>Entrance to nature reserve</t>
  </si>
  <si>
    <t>TL 1207 2907</t>
  </si>
  <si>
    <t>West end of village</t>
  </si>
  <si>
    <t>TL 1189 3035</t>
  </si>
  <si>
    <t>Knocking Hoe</t>
  </si>
  <si>
    <t>TL 1328 3052</t>
  </si>
  <si>
    <t>Wood Lane</t>
  </si>
  <si>
    <t>Junction with FP right</t>
  </si>
  <si>
    <t>TL 1393 3097</t>
  </si>
  <si>
    <t>Hexton Road</t>
  </si>
  <si>
    <t>B655 Crossing</t>
  </si>
  <si>
    <t>TL 1414 3011</t>
  </si>
  <si>
    <t>New Wellbury</t>
  </si>
  <si>
    <t>Track after farm</t>
  </si>
  <si>
    <t>TL 1368 2935</t>
  </si>
  <si>
    <t>Luton Road</t>
  </si>
  <si>
    <t>The Flints</t>
  </si>
  <si>
    <t>TL 1347 2683</t>
  </si>
  <si>
    <t>CW14</t>
  </si>
  <si>
    <t>Red Lion Pub</t>
  </si>
  <si>
    <t>Rusty Gun Pub</t>
  </si>
  <si>
    <t>B656</t>
  </si>
  <si>
    <t>N of church</t>
  </si>
  <si>
    <t>Village street</t>
  </si>
  <si>
    <t>Whitwell Water Tower</t>
  </si>
  <si>
    <t>TL 1780 2069</t>
  </si>
  <si>
    <t>Whiteway Bottom Lane</t>
  </si>
  <si>
    <t>CW15</t>
  </si>
  <si>
    <t>Upper Lea Valley cycleway</t>
  </si>
  <si>
    <t>TL 1281 1712</t>
  </si>
  <si>
    <t>Ox Lane</t>
  </si>
  <si>
    <t>Steps down from bridge</t>
  </si>
  <si>
    <t>TL 1412 1548</t>
  </si>
  <si>
    <t>After crossing main-line railway</t>
  </si>
  <si>
    <t>TL 1339 1517</t>
  </si>
  <si>
    <t>Redbourn Lane</t>
  </si>
  <si>
    <t>R/B A5183/B487</t>
  </si>
  <si>
    <t>TL 1131 1278</t>
  </si>
  <si>
    <t>Redbourn</t>
  </si>
  <si>
    <t>TL 1078 1225</t>
  </si>
  <si>
    <t>West Common</t>
  </si>
  <si>
    <t>Redbourn Common</t>
  </si>
  <si>
    <t>West end</t>
  </si>
  <si>
    <t>TL 1019 1174</t>
  </si>
  <si>
    <t>M1 Crossing</t>
  </si>
  <si>
    <t>To Nicholls Farm</t>
  </si>
  <si>
    <t>TL 0955 1285</t>
  </si>
  <si>
    <t>Lower Sawpit</t>
  </si>
  <si>
    <t>Nr Lower Sawpit Wood</t>
  </si>
  <si>
    <t>TL 0852 1401</t>
  </si>
  <si>
    <t>N of House</t>
  </si>
  <si>
    <t>Hollybush Wood</t>
  </si>
  <si>
    <t>TL 0288 0936</t>
  </si>
  <si>
    <t>Fields End</t>
  </si>
  <si>
    <t>TL 0292 0807</t>
  </si>
  <si>
    <t>Southern Link leaves here</t>
  </si>
  <si>
    <t>Southern Link rejoins here</t>
  </si>
  <si>
    <t>Northern link rejoins here</t>
  </si>
  <si>
    <t>Northern link leaves here</t>
  </si>
  <si>
    <t>Based on the breakdown of stages for the OS Maps directions</t>
  </si>
  <si>
    <t>SL</t>
  </si>
  <si>
    <t>NL</t>
  </si>
  <si>
    <t>Southern Link</t>
  </si>
  <si>
    <t>Northern Link</t>
  </si>
  <si>
    <t>Crossing after Massey's Pightle</t>
  </si>
  <si>
    <t>Road near farm</t>
  </si>
  <si>
    <t>CW Only</t>
  </si>
  <si>
    <t>White Hart</t>
  </si>
  <si>
    <t>Port Hill/A4130</t>
  </si>
  <si>
    <t>https://www.thewh.co.uk/</t>
  </si>
  <si>
    <t>Greys Court Tea-room</t>
  </si>
  <si>
    <t>Greys Court NT</t>
  </si>
  <si>
    <t>https://www.nationaltrust.org.uk/visit/oxfordshire-buckinghamshire-berkshire/greys-court</t>
  </si>
  <si>
    <t>B481 S of village</t>
  </si>
  <si>
    <t>Chazey Heath</t>
  </si>
  <si>
    <t>The Pack Horse</t>
  </si>
  <si>
    <t>N of Chazey Heath on A4074</t>
  </si>
  <si>
    <t>https://www.brunningandprice.co.uk/packhorse/</t>
  </si>
  <si>
    <t>The Pack Saddle at Mapledurham</t>
  </si>
  <si>
    <t>S of Chazey Heath on A4074</t>
  </si>
  <si>
    <t>https://thepacksaddle.com/</t>
  </si>
  <si>
    <t>The Sun</t>
  </si>
  <si>
    <t>Hill Bottom, Whitchurch</t>
  </si>
  <si>
    <t>https://thesunwhitchurchhill.co.uk</t>
  </si>
  <si>
    <t>Pubs, Café, Shops</t>
  </si>
  <si>
    <t>Mainly towards the Thames</t>
  </si>
  <si>
    <t>Goring Road, Woodcote</t>
  </si>
  <si>
    <t>https://redlionwoodcote.co.uk/</t>
  </si>
  <si>
    <t>http://www.kingwilliamhailey.co.uk/</t>
  </si>
  <si>
    <t>Fleur de Lis, Royal Oak</t>
  </si>
  <si>
    <t>The Cock and Rabbit Inn</t>
  </si>
  <si>
    <t>https://www.whitelion.pub/</t>
  </si>
  <si>
    <t>The Artisan</t>
  </si>
  <si>
    <t>London Road, Tring</t>
  </si>
  <si>
    <t>https://www.the-artisan.co.uk/</t>
  </si>
  <si>
    <t>Due to open Jan 2024</t>
  </si>
  <si>
    <t>The View</t>
  </si>
  <si>
    <t>Pub, Shop, Café</t>
  </si>
  <si>
    <t>The Red Cow</t>
  </si>
  <si>
    <t>Westfield Road</t>
  </si>
  <si>
    <t>Pubs, Cafes and shops on the Hihg Street</t>
  </si>
  <si>
    <t>The Cricketers</t>
  </si>
  <si>
    <t>West Common nr Cricket pavilion</t>
  </si>
  <si>
    <t>Currently Closed</t>
  </si>
  <si>
    <t>Rose &amp; Crown</t>
  </si>
  <si>
    <t>Trowley Bottom</t>
  </si>
  <si>
    <t>Marlow Bottom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</si>
</sst>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_ ;\-#,##0.0\ "/>
    <numFmt numFmtId="165" formatCode="dd/mm/yy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8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164" fontId="0" fillId="0" borderId="0" xfId="1" applyFont="1"/>
    <xf numFmtId="0" fontId="1" fillId="0" borderId="0" xfId="0" applyFont="1"/>
    <xf numFmtId="164" fontId="0" fillId="0" borderId="0" xfId="1" applyFont="1" applyFill="1"/>
    <xf numFmtId="0" fontId="2" fillId="0" borderId="0" xfId="0" applyFont="1"/>
    <xf numFmtId="0" fontId="3" fillId="0" borderId="0" xfId="2"/>
    <xf numFmtId="0" fontId="4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164" fontId="0" fillId="0" borderId="3" xfId="0" applyNumberFormat="1" applyBorder="1" applyAlignment="1">
      <alignment vertical="top" wrapText="1"/>
    </xf>
    <xf numFmtId="165" fontId="0" fillId="0" borderId="0" xfId="0" applyNumberFormat="1"/>
    <xf numFmtId="165" fontId="2" fillId="0" borderId="0" xfId="0" applyNumberFormat="1" applyFont="1"/>
    <xf numFmtId="0" fontId="2" fillId="0" borderId="3" xfId="0" applyFont="1" applyBorder="1" applyAlignment="1">
      <alignment horizontal="center" wrapText="1"/>
    </xf>
    <xf numFmtId="164" fontId="0" fillId="0" borderId="3" xfId="0" applyNumberFormat="1" applyBorder="1" applyAlignment="1">
      <alignment horizontal="center" vertical="top" wrapText="1"/>
    </xf>
    <xf numFmtId="0" fontId="3" fillId="0" borderId="3" xfId="2" applyBorder="1" applyAlignment="1">
      <alignment vertical="top" wrapText="1"/>
    </xf>
    <xf numFmtId="164" fontId="2" fillId="0" borderId="0" xfId="1" applyFont="1"/>
    <xf numFmtId="164" fontId="2" fillId="0" borderId="0" xfId="1" applyFont="1" applyFill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3">
    <cellStyle name="Comma" xfId="1" builtinId="3" customBuiltin="1"/>
    <cellStyle name="Hyperlink" xfId="2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0</xdr:row>
      <xdr:rowOff>0</xdr:rowOff>
    </xdr:from>
    <xdr:to>
      <xdr:col>2</xdr:col>
      <xdr:colOff>382411</xdr:colOff>
      <xdr:row>9</xdr:row>
      <xdr:rowOff>118628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" y="0"/>
          <a:ext cx="3097036" cy="1575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1685924</xdr:colOff>
      <xdr:row>0</xdr:row>
      <xdr:rowOff>0</xdr:rowOff>
    </xdr:from>
    <xdr:to>
      <xdr:col>7</xdr:col>
      <xdr:colOff>1287285</xdr:colOff>
      <xdr:row>5</xdr:row>
      <xdr:rowOff>164970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9724" y="0"/>
          <a:ext cx="2173111" cy="1107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0</xdr:rowOff>
    </xdr:from>
    <xdr:to>
      <xdr:col>10</xdr:col>
      <xdr:colOff>201436</xdr:colOff>
      <xdr:row>2</xdr:row>
      <xdr:rowOff>355470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5025" y="0"/>
          <a:ext cx="2173111" cy="11079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2173111</xdr:colOff>
      <xdr:row>5</xdr:row>
      <xdr:rowOff>136395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58525" y="0"/>
          <a:ext cx="2173111" cy="11079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Louis\Computer\Excel\mapping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Results"/>
      <sheetName val="Track"/>
      <sheetName val="Nodes"/>
      <sheetName val="Chart1"/>
      <sheetName val="mapping"/>
    </sheetNames>
    <definedNames>
      <definedName name="ENtoOSGB"/>
    </defined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plore.osmaps.com/route/14964688" TargetMode="External"/><Relationship Id="rId13" Type="http://schemas.openxmlformats.org/officeDocument/2006/relationships/hyperlink" Target="https://explore.osmaps.com/route/11178577" TargetMode="External"/><Relationship Id="rId18" Type="http://schemas.openxmlformats.org/officeDocument/2006/relationships/hyperlink" Target="https://explore.osmaps.com/route/15814687" TargetMode="External"/><Relationship Id="rId3" Type="http://schemas.openxmlformats.org/officeDocument/2006/relationships/hyperlink" Target="https://explore.osmaps.com/route/11178572" TargetMode="External"/><Relationship Id="rId7" Type="http://schemas.openxmlformats.org/officeDocument/2006/relationships/hyperlink" Target="https://explore.osmaps.com/route/11178575" TargetMode="External"/><Relationship Id="rId12" Type="http://schemas.openxmlformats.org/officeDocument/2006/relationships/hyperlink" Target="https://explore.osmaps.com/route/11178565" TargetMode="External"/><Relationship Id="rId17" Type="http://schemas.openxmlformats.org/officeDocument/2006/relationships/hyperlink" Target="https://explore.osmaps.com/route/15814162" TargetMode="External"/><Relationship Id="rId2" Type="http://schemas.openxmlformats.org/officeDocument/2006/relationships/hyperlink" Target="https://explore.osmaps.com/route/11178562" TargetMode="External"/><Relationship Id="rId16" Type="http://schemas.openxmlformats.org/officeDocument/2006/relationships/hyperlink" Target="https://explore.osmaps.com/route/12699507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explore.osmaps.com/route/11178570" TargetMode="External"/><Relationship Id="rId6" Type="http://schemas.openxmlformats.org/officeDocument/2006/relationships/hyperlink" Target="https://explore.osmaps.com/route/11178574" TargetMode="External"/><Relationship Id="rId11" Type="http://schemas.openxmlformats.org/officeDocument/2006/relationships/hyperlink" Target="https://explore.osmaps.com/route/11178579" TargetMode="External"/><Relationship Id="rId5" Type="http://schemas.openxmlformats.org/officeDocument/2006/relationships/hyperlink" Target="https://explore.osmaps.com/route/11011408" TargetMode="External"/><Relationship Id="rId15" Type="http://schemas.openxmlformats.org/officeDocument/2006/relationships/hyperlink" Target="https://explore.osmaps.com/route/11178562" TargetMode="External"/><Relationship Id="rId10" Type="http://schemas.openxmlformats.org/officeDocument/2006/relationships/hyperlink" Target="https://explore.osmaps.com/route/11178564" TargetMode="External"/><Relationship Id="rId19" Type="http://schemas.openxmlformats.org/officeDocument/2006/relationships/hyperlink" Target="https://explore.osmaps.com/route/14974060" TargetMode="External"/><Relationship Id="rId4" Type="http://schemas.openxmlformats.org/officeDocument/2006/relationships/hyperlink" Target="https://explore.osmaps.com/route/11178569" TargetMode="External"/><Relationship Id="rId9" Type="http://schemas.openxmlformats.org/officeDocument/2006/relationships/hyperlink" Target="https://explore.osmaps.com/route/11178578" TargetMode="External"/><Relationship Id="rId14" Type="http://schemas.openxmlformats.org/officeDocument/2006/relationships/hyperlink" Target="https://explore.osmaps.com/route/1117857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oxcountryinn.co.uk/" TargetMode="External"/><Relationship Id="rId13" Type="http://schemas.openxmlformats.org/officeDocument/2006/relationships/hyperlink" Target="http://www.pink-lily.com/" TargetMode="External"/><Relationship Id="rId18" Type="http://schemas.openxmlformats.org/officeDocument/2006/relationships/hyperlink" Target="http://www.crownandsceptrepub.co.uk/" TargetMode="External"/><Relationship Id="rId3" Type="http://schemas.openxmlformats.org/officeDocument/2006/relationships/hyperlink" Target="https://www.whiteliondunstable.co.uk/" TargetMode="External"/><Relationship Id="rId21" Type="http://schemas.openxmlformats.org/officeDocument/2006/relationships/hyperlink" Target="https://www.nationaltrust.org.uk/visit/oxfordshire-buckinghamshire-berkshire/greys-court" TargetMode="External"/><Relationship Id="rId7" Type="http://schemas.openxmlformats.org/officeDocument/2006/relationships/hyperlink" Target="http://www.shepherdshutewelme.co.uk/" TargetMode="External"/><Relationship Id="rId12" Type="http://schemas.openxmlformats.org/officeDocument/2006/relationships/hyperlink" Target="http://thewhipinn.co.uk/" TargetMode="External"/><Relationship Id="rId17" Type="http://schemas.openxmlformats.org/officeDocument/2006/relationships/hyperlink" Target="http://www.thebrightstarpub.co.uk/" TargetMode="External"/><Relationship Id="rId25" Type="http://schemas.openxmlformats.org/officeDocument/2006/relationships/drawing" Target="../drawings/drawing4.xml"/><Relationship Id="rId2" Type="http://schemas.openxmlformats.org/officeDocument/2006/relationships/hyperlink" Target="http://www.thecrookedbillet.com/" TargetMode="External"/><Relationship Id="rId16" Type="http://schemas.openxmlformats.org/officeDocument/2006/relationships/hyperlink" Target="http://www.oldhunterslodge.co.uk/" TargetMode="External"/><Relationship Id="rId20" Type="http://schemas.openxmlformats.org/officeDocument/2006/relationships/hyperlink" Target="https://www.thewh.co.uk/" TargetMode="External"/><Relationship Id="rId1" Type="http://schemas.openxmlformats.org/officeDocument/2006/relationships/hyperlink" Target="http://www.royaloakmarlow.co.uk/" TargetMode="External"/><Relationship Id="rId6" Type="http://schemas.openxmlformats.org/officeDocument/2006/relationships/hyperlink" Target="https://www.thefivehorseshoes.co.uk/" TargetMode="External"/><Relationship Id="rId11" Type="http://schemas.openxmlformats.org/officeDocument/2006/relationships/hyperlink" Target="https://thelionsofbledlow.co.uk/" TargetMode="External"/><Relationship Id="rId24" Type="http://schemas.openxmlformats.org/officeDocument/2006/relationships/printerSettings" Target="../printerSettings/printerSettings3.bin"/><Relationship Id="rId5" Type="http://schemas.openxmlformats.org/officeDocument/2006/relationships/hyperlink" Target="http://www.thefrogatskirmett.co.uk/" TargetMode="External"/><Relationship Id="rId15" Type="http://schemas.openxmlformats.org/officeDocument/2006/relationships/hyperlink" Target="http://www.redlion-studham.co.uk/" TargetMode="External"/><Relationship Id="rId23" Type="http://schemas.openxmlformats.org/officeDocument/2006/relationships/hyperlink" Target="https://www.the-artisan.co.uk/" TargetMode="External"/><Relationship Id="rId10" Type="http://schemas.openxmlformats.org/officeDocument/2006/relationships/hyperlink" Target="https://themashinn.com/contact/" TargetMode="External"/><Relationship Id="rId19" Type="http://schemas.openxmlformats.org/officeDocument/2006/relationships/hyperlink" Target="https://www.thefivehorseshoes.co.uk/" TargetMode="External"/><Relationship Id="rId4" Type="http://schemas.openxmlformats.org/officeDocument/2006/relationships/hyperlink" Target="http://www.thestagandhuntsman.com/" TargetMode="External"/><Relationship Id="rId9" Type="http://schemas.openxmlformats.org/officeDocument/2006/relationships/hyperlink" Target="https://thebootbledlowridge.co.uk/" TargetMode="External"/><Relationship Id="rId14" Type="http://schemas.openxmlformats.org/officeDocument/2006/relationships/hyperlink" Target="https://www.greyhoundtring.co.uk/" TargetMode="External"/><Relationship Id="rId22" Type="http://schemas.openxmlformats.org/officeDocument/2006/relationships/hyperlink" Target="https://thesunwhitchurchhill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2:F37"/>
  <sheetViews>
    <sheetView workbookViewId="0"/>
  </sheetViews>
  <sheetFormatPr defaultRowHeight="13.2" x14ac:dyDescent="0.25"/>
  <cols>
    <col min="1" max="1" width="19" customWidth="1"/>
    <col min="2" max="2" width="55" customWidth="1"/>
    <col min="3" max="3" width="12.109375" bestFit="1" customWidth="1"/>
    <col min="4" max="4" width="20.88671875" customWidth="1"/>
  </cols>
  <sheetData>
    <row r="12" spans="1:6" ht="22.8" x14ac:dyDescent="0.4">
      <c r="A12" s="6" t="s">
        <v>341</v>
      </c>
      <c r="E12" s="4" t="s">
        <v>391</v>
      </c>
      <c r="F12" s="16">
        <v>45276</v>
      </c>
    </row>
    <row r="14" spans="1:6" x14ac:dyDescent="0.25">
      <c r="A14" s="2" t="s">
        <v>342</v>
      </c>
    </row>
    <row r="15" spans="1:6" ht="17.399999999999999" x14ac:dyDescent="0.3">
      <c r="A15" s="22" t="s">
        <v>397</v>
      </c>
    </row>
    <row r="19" spans="1:4" x14ac:dyDescent="0.25">
      <c r="A19" s="4" t="s">
        <v>354</v>
      </c>
      <c r="B19" s="4" t="s">
        <v>355</v>
      </c>
      <c r="C19" s="4" t="s">
        <v>356</v>
      </c>
      <c r="D19" s="4" t="s">
        <v>357</v>
      </c>
    </row>
    <row r="20" spans="1:4" x14ac:dyDescent="0.25">
      <c r="A20" s="2" t="s">
        <v>368</v>
      </c>
      <c r="B20" s="2" t="s">
        <v>692</v>
      </c>
      <c r="C20" s="15">
        <v>45275.69159722222</v>
      </c>
      <c r="D20" s="2" t="s">
        <v>360</v>
      </c>
    </row>
    <row r="21" spans="1:4" x14ac:dyDescent="0.25">
      <c r="A21" s="2" t="s">
        <v>358</v>
      </c>
      <c r="B21" s="2" t="s">
        <v>367</v>
      </c>
      <c r="C21" s="15">
        <v>45276.749421296299</v>
      </c>
      <c r="D21" s="2" t="s">
        <v>360</v>
      </c>
    </row>
    <row r="22" spans="1:4" x14ac:dyDescent="0.25">
      <c r="A22" s="2" t="s">
        <v>119</v>
      </c>
      <c r="C22" s="15">
        <v>45276.749444444446</v>
      </c>
      <c r="D22" s="2" t="s">
        <v>699</v>
      </c>
    </row>
    <row r="23" spans="1:4" x14ac:dyDescent="0.25">
      <c r="A23" s="2" t="s">
        <v>139</v>
      </c>
      <c r="D23" s="2" t="s">
        <v>359</v>
      </c>
    </row>
    <row r="24" spans="1:4" x14ac:dyDescent="0.25">
      <c r="A24" s="2" t="s">
        <v>30</v>
      </c>
      <c r="D24" s="2" t="s">
        <v>359</v>
      </c>
    </row>
    <row r="25" spans="1:4" x14ac:dyDescent="0.25">
      <c r="A25" s="2" t="s">
        <v>350</v>
      </c>
      <c r="D25" s="2" t="s">
        <v>359</v>
      </c>
    </row>
    <row r="28" spans="1:4" x14ac:dyDescent="0.25">
      <c r="A28" s="4" t="s">
        <v>362</v>
      </c>
    </row>
    <row r="29" spans="1:4" x14ac:dyDescent="0.25">
      <c r="A29" s="2" t="s">
        <v>363</v>
      </c>
      <c r="B29" s="2" t="s">
        <v>346</v>
      </c>
    </row>
    <row r="30" spans="1:4" x14ac:dyDescent="0.25">
      <c r="A30" s="2" t="s">
        <v>364</v>
      </c>
      <c r="B30" s="2" t="s">
        <v>101</v>
      </c>
    </row>
    <row r="31" spans="1:4" x14ac:dyDescent="0.25">
      <c r="A31" s="2" t="s">
        <v>693</v>
      </c>
      <c r="B31" s="2" t="s">
        <v>695</v>
      </c>
    </row>
    <row r="32" spans="1:4" x14ac:dyDescent="0.25">
      <c r="A32" s="2" t="s">
        <v>694</v>
      </c>
      <c r="B32" s="2" t="s">
        <v>696</v>
      </c>
    </row>
    <row r="33" spans="1:2" x14ac:dyDescent="0.25">
      <c r="A33" s="2" t="s">
        <v>365</v>
      </c>
      <c r="B33" s="2" t="s">
        <v>366</v>
      </c>
    </row>
    <row r="35" spans="1:2" x14ac:dyDescent="0.25">
      <c r="A35" s="4" t="s">
        <v>361</v>
      </c>
    </row>
    <row r="36" spans="1:2" x14ac:dyDescent="0.25">
      <c r="A36" s="2" t="s">
        <v>21</v>
      </c>
      <c r="B36" s="2" t="s">
        <v>399</v>
      </c>
    </row>
    <row r="37" spans="1:2" x14ac:dyDescent="0.25">
      <c r="A37" s="2" t="s">
        <v>97</v>
      </c>
      <c r="B37" s="2" t="s">
        <v>398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tabSelected="1" workbookViewId="0">
      <selection activeCell="C12" sqref="C12"/>
    </sheetView>
  </sheetViews>
  <sheetFormatPr defaultRowHeight="13.2" x14ac:dyDescent="0.25"/>
  <cols>
    <col min="2" max="2" width="25.44140625" customWidth="1"/>
    <col min="3" max="4" width="30.109375" customWidth="1"/>
    <col min="7" max="7" width="38.5546875" bestFit="1" customWidth="1"/>
    <col min="8" max="8" width="41" bestFit="1" customWidth="1"/>
  </cols>
  <sheetData>
    <row r="1" spans="1:8" ht="22.8" x14ac:dyDescent="0.4">
      <c r="A1" s="6" t="s">
        <v>400</v>
      </c>
    </row>
    <row r="6" spans="1:8" ht="22.8" x14ac:dyDescent="0.4">
      <c r="A6" s="6" t="s">
        <v>369</v>
      </c>
      <c r="D6" s="5"/>
    </row>
    <row r="8" spans="1:8" x14ac:dyDescent="0.25">
      <c r="B8" s="25" t="s">
        <v>370</v>
      </c>
      <c r="C8" s="26"/>
      <c r="E8" s="27" t="s">
        <v>371</v>
      </c>
      <c r="F8" s="28"/>
      <c r="G8" s="25" t="s">
        <v>417</v>
      </c>
      <c r="H8" s="26"/>
    </row>
    <row r="9" spans="1:8" x14ac:dyDescent="0.25">
      <c r="A9" s="11" t="s">
        <v>147</v>
      </c>
      <c r="B9" s="11" t="s">
        <v>28</v>
      </c>
      <c r="C9" s="11" t="s">
        <v>29</v>
      </c>
      <c r="D9" s="11" t="s">
        <v>372</v>
      </c>
      <c r="E9" s="17" t="s">
        <v>12</v>
      </c>
      <c r="F9" s="17" t="s">
        <v>88</v>
      </c>
      <c r="G9" s="11" t="s">
        <v>418</v>
      </c>
      <c r="H9" s="11" t="s">
        <v>93</v>
      </c>
    </row>
    <row r="10" spans="1:8" ht="25.5" customHeight="1" x14ac:dyDescent="0.25">
      <c r="A10" s="12">
        <v>1</v>
      </c>
      <c r="B10" s="13" t="s">
        <v>0</v>
      </c>
      <c r="C10" s="13" t="s">
        <v>10</v>
      </c>
      <c r="D10" s="12" t="s">
        <v>373</v>
      </c>
      <c r="E10" s="18">
        <v>20.856290866346484</v>
      </c>
      <c r="F10" s="18">
        <v>13.035181791466552</v>
      </c>
      <c r="G10" s="12" t="s">
        <v>383</v>
      </c>
      <c r="H10" s="19" t="s">
        <v>436</v>
      </c>
    </row>
    <row r="11" spans="1:8" ht="25.5" customHeight="1" x14ac:dyDescent="0.25">
      <c r="A11" s="12">
        <v>2</v>
      </c>
      <c r="B11" s="13" t="s">
        <v>65</v>
      </c>
      <c r="C11" s="13" t="s">
        <v>66</v>
      </c>
      <c r="D11" s="12" t="s">
        <v>374</v>
      </c>
      <c r="E11" s="18">
        <v>22.913375357614036</v>
      </c>
      <c r="F11" s="18">
        <v>14.320859598508772</v>
      </c>
      <c r="G11" s="12" t="s">
        <v>384</v>
      </c>
      <c r="H11" s="19" t="s">
        <v>437</v>
      </c>
    </row>
    <row r="12" spans="1:8" ht="25.5" customHeight="1" x14ac:dyDescent="0.25">
      <c r="A12" s="12">
        <v>3</v>
      </c>
      <c r="B12" s="13" t="s">
        <v>32</v>
      </c>
      <c r="C12" s="13" t="s">
        <v>739</v>
      </c>
      <c r="D12" s="12" t="s">
        <v>375</v>
      </c>
      <c r="E12" s="18">
        <v>20.16785894318658</v>
      </c>
      <c r="F12" s="18">
        <v>12.604911839491612</v>
      </c>
      <c r="G12" s="12" t="s">
        <v>385</v>
      </c>
      <c r="H12" s="19" t="s">
        <v>438</v>
      </c>
    </row>
    <row r="13" spans="1:8" ht="25.5" customHeight="1" x14ac:dyDescent="0.25">
      <c r="A13" s="12">
        <v>4</v>
      </c>
      <c r="B13" s="13" t="s">
        <v>20</v>
      </c>
      <c r="C13" s="13" t="s">
        <v>376</v>
      </c>
      <c r="D13" s="12" t="s">
        <v>401</v>
      </c>
      <c r="E13" s="18">
        <v>17.982030947689722</v>
      </c>
      <c r="F13" s="18">
        <v>11.238769342306076</v>
      </c>
      <c r="G13" s="12" t="s">
        <v>424</v>
      </c>
      <c r="H13" s="19" t="s">
        <v>439</v>
      </c>
    </row>
    <row r="14" spans="1:8" ht="25.5" customHeight="1" x14ac:dyDescent="0.25">
      <c r="A14" s="12">
        <v>5</v>
      </c>
      <c r="B14" s="13" t="s">
        <v>402</v>
      </c>
      <c r="C14" s="13" t="s">
        <v>403</v>
      </c>
      <c r="D14" s="12" t="s">
        <v>404</v>
      </c>
      <c r="E14" s="18">
        <v>11.610897349051001</v>
      </c>
      <c r="F14" s="18">
        <v>7.2568108431568756</v>
      </c>
      <c r="G14" s="12" t="s">
        <v>425</v>
      </c>
      <c r="H14" s="19" t="s">
        <v>440</v>
      </c>
    </row>
    <row r="15" spans="1:8" ht="25.5" customHeight="1" x14ac:dyDescent="0.25">
      <c r="A15" s="12">
        <v>6</v>
      </c>
      <c r="B15" s="13" t="s">
        <v>405</v>
      </c>
      <c r="C15" s="13" t="s">
        <v>405</v>
      </c>
      <c r="D15" s="12" t="s">
        <v>406</v>
      </c>
      <c r="E15" s="18">
        <v>12.226429880428853</v>
      </c>
      <c r="F15" s="18">
        <v>7.6415186752680331</v>
      </c>
      <c r="G15" s="12" t="s">
        <v>426</v>
      </c>
      <c r="H15" s="19" t="s">
        <v>441</v>
      </c>
    </row>
    <row r="16" spans="1:8" ht="25.5" customHeight="1" x14ac:dyDescent="0.25">
      <c r="A16" s="12">
        <v>7</v>
      </c>
      <c r="B16" s="13" t="s">
        <v>407</v>
      </c>
      <c r="C16" s="13" t="s">
        <v>408</v>
      </c>
      <c r="D16" s="12" t="s">
        <v>409</v>
      </c>
      <c r="E16" s="18">
        <v>13.796552978217562</v>
      </c>
      <c r="F16" s="18">
        <v>8.6228456113859764</v>
      </c>
      <c r="G16" s="12" t="s">
        <v>427</v>
      </c>
      <c r="H16" s="19" t="s">
        <v>442</v>
      </c>
    </row>
    <row r="17" spans="1:8" ht="25.5" customHeight="1" x14ac:dyDescent="0.25">
      <c r="A17" s="12">
        <v>8</v>
      </c>
      <c r="B17" s="13" t="s">
        <v>34</v>
      </c>
      <c r="C17" s="13" t="s">
        <v>40</v>
      </c>
      <c r="D17" s="12" t="s">
        <v>377</v>
      </c>
      <c r="E17" s="18">
        <v>19.091939407313404</v>
      </c>
      <c r="F17" s="18">
        <v>11.932462129570878</v>
      </c>
      <c r="G17" s="12" t="s">
        <v>428</v>
      </c>
      <c r="H17" s="19" t="s">
        <v>443</v>
      </c>
    </row>
    <row r="18" spans="1:8" ht="25.5" customHeight="1" x14ac:dyDescent="0.25">
      <c r="A18" s="12">
        <v>9</v>
      </c>
      <c r="B18" s="12" t="s">
        <v>42</v>
      </c>
      <c r="C18" s="13" t="s">
        <v>410</v>
      </c>
      <c r="D18" s="12" t="s">
        <v>378</v>
      </c>
      <c r="E18" s="18">
        <v>23.682168187156918</v>
      </c>
      <c r="F18" s="18">
        <v>14.801355116973074</v>
      </c>
      <c r="G18" s="12" t="s">
        <v>429</v>
      </c>
      <c r="H18" s="19" t="s">
        <v>444</v>
      </c>
    </row>
    <row r="19" spans="1:8" ht="25.5" customHeight="1" x14ac:dyDescent="0.25">
      <c r="A19" s="12">
        <v>10</v>
      </c>
      <c r="B19" s="12" t="s">
        <v>79</v>
      </c>
      <c r="C19" s="13" t="s">
        <v>379</v>
      </c>
      <c r="D19" s="12" t="s">
        <v>411</v>
      </c>
      <c r="E19" s="18">
        <v>17.47</v>
      </c>
      <c r="F19" s="18">
        <v>10.918749999999999</v>
      </c>
      <c r="G19" s="13" t="s">
        <v>419</v>
      </c>
      <c r="H19" s="19" t="s">
        <v>421</v>
      </c>
    </row>
    <row r="20" spans="1:8" ht="25.5" customHeight="1" x14ac:dyDescent="0.25">
      <c r="A20" s="12">
        <v>11</v>
      </c>
      <c r="B20" s="13" t="s">
        <v>412</v>
      </c>
      <c r="C20" s="13" t="s">
        <v>413</v>
      </c>
      <c r="D20" s="12" t="s">
        <v>414</v>
      </c>
      <c r="E20" s="18">
        <v>17.849634353233256</v>
      </c>
      <c r="F20" s="18">
        <v>11.156021470770785</v>
      </c>
      <c r="G20" s="12" t="s">
        <v>420</v>
      </c>
      <c r="H20" s="19" t="s">
        <v>422</v>
      </c>
    </row>
    <row r="21" spans="1:8" ht="25.5" customHeight="1" x14ac:dyDescent="0.25">
      <c r="A21" s="12">
        <v>12</v>
      </c>
      <c r="B21" s="12" t="s">
        <v>50</v>
      </c>
      <c r="C21" s="13" t="s">
        <v>415</v>
      </c>
      <c r="D21" s="12" t="s">
        <v>416</v>
      </c>
      <c r="E21" s="18">
        <v>17.36</v>
      </c>
      <c r="F21" s="18">
        <f>E21/1.6</f>
        <v>10.85</v>
      </c>
      <c r="G21" s="12" t="s">
        <v>430</v>
      </c>
      <c r="H21" s="19" t="s">
        <v>423</v>
      </c>
    </row>
    <row r="22" spans="1:8" ht="25.5" customHeight="1" x14ac:dyDescent="0.25">
      <c r="A22" s="12">
        <v>13</v>
      </c>
      <c r="B22" s="12" t="s">
        <v>13</v>
      </c>
      <c r="C22" s="13" t="s">
        <v>105</v>
      </c>
      <c r="D22" s="12" t="s">
        <v>388</v>
      </c>
      <c r="E22" s="18">
        <v>18.701423157135508</v>
      </c>
      <c r="F22" s="18">
        <v>11.688389473209693</v>
      </c>
      <c r="G22" s="12" t="s">
        <v>431</v>
      </c>
      <c r="H22" s="19" t="s">
        <v>445</v>
      </c>
    </row>
    <row r="23" spans="1:8" ht="25.5" customHeight="1" x14ac:dyDescent="0.25">
      <c r="A23" s="12">
        <v>14</v>
      </c>
      <c r="B23" s="12" t="s">
        <v>89</v>
      </c>
      <c r="C23" s="13" t="s">
        <v>54</v>
      </c>
      <c r="D23" s="12" t="s">
        <v>389</v>
      </c>
      <c r="E23" s="18">
        <v>21.546356251609211</v>
      </c>
      <c r="F23" s="18">
        <v>13.466472657255757</v>
      </c>
      <c r="G23" s="12" t="s">
        <v>432</v>
      </c>
      <c r="H23" s="19" t="s">
        <v>446</v>
      </c>
    </row>
    <row r="24" spans="1:8" ht="26.4" x14ac:dyDescent="0.25">
      <c r="A24" s="12">
        <v>15</v>
      </c>
      <c r="B24" s="12" t="s">
        <v>380</v>
      </c>
      <c r="C24" s="13" t="s">
        <v>381</v>
      </c>
      <c r="D24" s="12" t="s">
        <v>382</v>
      </c>
      <c r="E24" s="18">
        <v>28.438745077358959</v>
      </c>
      <c r="F24" s="18">
        <v>17.774215673349349</v>
      </c>
      <c r="G24" s="12" t="s">
        <v>433</v>
      </c>
      <c r="H24" s="19" t="s">
        <v>447</v>
      </c>
    </row>
    <row r="27" spans="1:8" ht="22.8" x14ac:dyDescent="0.4">
      <c r="A27" s="6" t="s">
        <v>386</v>
      </c>
      <c r="D27" s="5"/>
    </row>
    <row r="29" spans="1:8" x14ac:dyDescent="0.25">
      <c r="B29" s="25" t="s">
        <v>370</v>
      </c>
      <c r="C29" s="26"/>
      <c r="E29" s="4" t="s">
        <v>371</v>
      </c>
      <c r="G29" s="25" t="s">
        <v>417</v>
      </c>
      <c r="H29" s="26"/>
    </row>
    <row r="30" spans="1:8" x14ac:dyDescent="0.25">
      <c r="A30" s="11" t="s">
        <v>147</v>
      </c>
      <c r="B30" s="11" t="s">
        <v>28</v>
      </c>
      <c r="C30" s="11" t="s">
        <v>29</v>
      </c>
      <c r="D30" s="11" t="s">
        <v>372</v>
      </c>
      <c r="E30" s="11" t="s">
        <v>12</v>
      </c>
      <c r="F30" s="11" t="s">
        <v>88</v>
      </c>
      <c r="G30" s="11" t="s">
        <v>418</v>
      </c>
      <c r="H30" s="11" t="s">
        <v>93</v>
      </c>
    </row>
    <row r="31" spans="1:8" ht="25.5" customHeight="1" x14ac:dyDescent="0.25">
      <c r="A31" s="12">
        <v>13</v>
      </c>
      <c r="B31" s="13" t="s">
        <v>13</v>
      </c>
      <c r="C31" s="13" t="s">
        <v>105</v>
      </c>
      <c r="D31" s="13" t="s">
        <v>388</v>
      </c>
      <c r="E31" s="14">
        <v>18.701423157135508</v>
      </c>
      <c r="F31" s="14">
        <v>11.688389473209693</v>
      </c>
      <c r="G31" s="12" t="s">
        <v>431</v>
      </c>
      <c r="H31" s="19" t="s">
        <v>445</v>
      </c>
    </row>
    <row r="32" spans="1:8" ht="24" customHeight="1" x14ac:dyDescent="0.25">
      <c r="A32" s="12">
        <v>14</v>
      </c>
      <c r="B32" s="13" t="s">
        <v>89</v>
      </c>
      <c r="C32" s="13" t="s">
        <v>54</v>
      </c>
      <c r="D32" s="13" t="s">
        <v>389</v>
      </c>
      <c r="E32" s="14">
        <v>21.546356251609211</v>
      </c>
      <c r="F32" s="14">
        <v>13.466472657255757</v>
      </c>
      <c r="G32" s="12" t="s">
        <v>432</v>
      </c>
      <c r="H32" s="19" t="s">
        <v>446</v>
      </c>
    </row>
    <row r="33" spans="1:8" ht="28.5" customHeight="1" x14ac:dyDescent="0.25">
      <c r="A33" s="12">
        <v>4</v>
      </c>
      <c r="B33" s="13" t="s">
        <v>56</v>
      </c>
      <c r="C33" s="13" t="s">
        <v>118</v>
      </c>
      <c r="D33" s="13" t="s">
        <v>390</v>
      </c>
      <c r="E33" s="14">
        <v>12.03</v>
      </c>
      <c r="F33" s="14">
        <f t="shared" ref="F33" si="0">E33/1.6</f>
        <v>7.5187499999999989</v>
      </c>
      <c r="G33" s="12" t="s">
        <v>434</v>
      </c>
      <c r="H33" s="19" t="s">
        <v>448</v>
      </c>
    </row>
    <row r="34" spans="1:8" x14ac:dyDescent="0.25">
      <c r="A34" s="12">
        <v>1</v>
      </c>
      <c r="B34" s="13" t="s">
        <v>94</v>
      </c>
      <c r="C34" s="13" t="s">
        <v>95</v>
      </c>
      <c r="D34" s="13" t="s">
        <v>387</v>
      </c>
      <c r="E34" s="14">
        <v>15.7</v>
      </c>
      <c r="F34" s="14">
        <f>E34/1.6</f>
        <v>9.8124999999999982</v>
      </c>
      <c r="G34" s="12" t="s">
        <v>435</v>
      </c>
      <c r="H34" s="19" t="s">
        <v>449</v>
      </c>
    </row>
  </sheetData>
  <mergeCells count="5">
    <mergeCell ref="B8:C8"/>
    <mergeCell ref="G8:H8"/>
    <mergeCell ref="B29:C29"/>
    <mergeCell ref="G29:H29"/>
    <mergeCell ref="E8:F8"/>
  </mergeCells>
  <hyperlinks>
    <hyperlink ref="H31" r:id="rId1" xr:uid="{00000000-0004-0000-0100-000000000000}"/>
    <hyperlink ref="H32" r:id="rId2" xr:uid="{00000000-0004-0000-0100-000001000000}"/>
    <hyperlink ref="H33" r:id="rId3" xr:uid="{00000000-0004-0000-0100-000002000000}"/>
    <hyperlink ref="H34" r:id="rId4" xr:uid="{00000000-0004-0000-0100-000003000000}"/>
    <hyperlink ref="H10" r:id="rId5" xr:uid="{00000000-0004-0000-0100-000004000000}"/>
    <hyperlink ref="H11" r:id="rId6" xr:uid="{00000000-0004-0000-0100-000005000000}"/>
    <hyperlink ref="H12" r:id="rId7" xr:uid="{00000000-0004-0000-0100-000006000000}"/>
    <hyperlink ref="H13" r:id="rId8" xr:uid="{00000000-0004-0000-0100-000007000000}"/>
    <hyperlink ref="H14" r:id="rId9" xr:uid="{00000000-0004-0000-0100-000008000000}"/>
    <hyperlink ref="H15" r:id="rId10" xr:uid="{00000000-0004-0000-0100-000009000000}"/>
    <hyperlink ref="H16" r:id="rId11" xr:uid="{00000000-0004-0000-0100-00000A000000}"/>
    <hyperlink ref="H17" r:id="rId12" xr:uid="{00000000-0004-0000-0100-00000B000000}"/>
    <hyperlink ref="H18" r:id="rId13" xr:uid="{00000000-0004-0000-0100-00000C000000}"/>
    <hyperlink ref="H22" r:id="rId14" xr:uid="{00000000-0004-0000-0100-00000D000000}"/>
    <hyperlink ref="H23" r:id="rId15" xr:uid="{00000000-0004-0000-0100-00000E000000}"/>
    <hyperlink ref="H24" r:id="rId16" xr:uid="{00000000-0004-0000-0100-00000F000000}"/>
    <hyperlink ref="H19" r:id="rId17" xr:uid="{00000000-0004-0000-0100-000010000000}"/>
    <hyperlink ref="H20" r:id="rId18" xr:uid="{00000000-0004-0000-0100-000011000000}"/>
    <hyperlink ref="H21" r:id="rId19" xr:uid="{00000000-0004-0000-0100-000012000000}"/>
  </hyperlinks>
  <pageMargins left="0.7" right="0.7" top="0.75" bottom="0.75" header="0.3" footer="0.3"/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J150"/>
  <sheetViews>
    <sheetView workbookViewId="0">
      <pane ySplit="5" topLeftCell="A6" activePane="bottomLeft" state="frozen"/>
      <selection pane="bottomLeft" activeCell="A6" sqref="A6:I150"/>
    </sheetView>
  </sheetViews>
  <sheetFormatPr defaultRowHeight="13.2" x14ac:dyDescent="0.25"/>
  <cols>
    <col min="2" max="2" width="20.88671875" bestFit="1" customWidth="1"/>
    <col min="3" max="3" width="31.33203125" bestFit="1" customWidth="1"/>
    <col min="4" max="4" width="49.88671875" customWidth="1"/>
    <col min="5" max="6" width="12.33203125" customWidth="1"/>
    <col min="10" max="10" width="12.33203125" customWidth="1"/>
  </cols>
  <sheetData>
    <row r="1" spans="1:10" ht="22.8" x14ac:dyDescent="0.4">
      <c r="A1" s="6" t="s">
        <v>296</v>
      </c>
    </row>
    <row r="2" spans="1:10" ht="36" customHeight="1" x14ac:dyDescent="0.4">
      <c r="A2" s="6"/>
    </row>
    <row r="3" spans="1:10" ht="31.5" customHeight="1" x14ac:dyDescent="0.25"/>
    <row r="4" spans="1:10" ht="25.5" customHeight="1" x14ac:dyDescent="0.25">
      <c r="F4" s="29" t="s">
        <v>280</v>
      </c>
      <c r="G4" s="29"/>
      <c r="H4" s="30" t="s">
        <v>282</v>
      </c>
      <c r="I4" s="30"/>
    </row>
    <row r="5" spans="1:10" x14ac:dyDescent="0.25">
      <c r="A5" s="4" t="s">
        <v>147</v>
      </c>
      <c r="B5" s="4" t="s">
        <v>27</v>
      </c>
      <c r="C5" s="4" t="s">
        <v>28</v>
      </c>
      <c r="D5" s="4" t="s">
        <v>29</v>
      </c>
      <c r="E5" s="4" t="s">
        <v>21</v>
      </c>
      <c r="F5" s="4" t="s">
        <v>281</v>
      </c>
      <c r="G5" s="4" t="s">
        <v>88</v>
      </c>
      <c r="H5" s="4" t="s">
        <v>281</v>
      </c>
      <c r="I5" s="4" t="s">
        <v>88</v>
      </c>
      <c r="J5" s="4" t="s">
        <v>17</v>
      </c>
    </row>
    <row r="6" spans="1:10" x14ac:dyDescent="0.25">
      <c r="A6" s="4" t="s">
        <v>182</v>
      </c>
      <c r="B6" s="4" t="s">
        <v>26</v>
      </c>
      <c r="C6" s="4" t="s">
        <v>0</v>
      </c>
      <c r="D6" s="4" t="s">
        <v>10</v>
      </c>
      <c r="E6" s="4" t="s">
        <v>450</v>
      </c>
      <c r="F6" s="21">
        <v>0</v>
      </c>
      <c r="G6" s="20">
        <v>0</v>
      </c>
      <c r="H6" s="20">
        <v>0</v>
      </c>
      <c r="I6" s="20">
        <v>0</v>
      </c>
    </row>
    <row r="7" spans="1:10" x14ac:dyDescent="0.25">
      <c r="A7" t="s">
        <v>182</v>
      </c>
      <c r="B7" t="s">
        <v>451</v>
      </c>
      <c r="E7" t="s">
        <v>452</v>
      </c>
      <c r="F7" s="3">
        <v>1.7012758870934466</v>
      </c>
      <c r="G7" s="1">
        <v>1.0632974294334041</v>
      </c>
      <c r="H7" s="1">
        <v>1.7012758870934466</v>
      </c>
      <c r="I7" s="1">
        <v>1.0632974294334041</v>
      </c>
    </row>
    <row r="8" spans="1:10" x14ac:dyDescent="0.25">
      <c r="A8" t="s">
        <v>182</v>
      </c>
      <c r="B8" t="s">
        <v>59</v>
      </c>
      <c r="C8" t="s">
        <v>59</v>
      </c>
      <c r="D8" t="s">
        <v>60</v>
      </c>
      <c r="E8" t="s">
        <v>297</v>
      </c>
      <c r="F8" s="3">
        <v>4.2203320068229955</v>
      </c>
      <c r="G8" s="1">
        <v>2.6377075042643718</v>
      </c>
      <c r="H8" s="1">
        <v>4.2203320068229955</v>
      </c>
      <c r="I8" s="1">
        <v>2.6377075042643718</v>
      </c>
    </row>
    <row r="9" spans="1:10" x14ac:dyDescent="0.25">
      <c r="A9" t="s">
        <v>182</v>
      </c>
      <c r="B9" t="s">
        <v>453</v>
      </c>
      <c r="C9" s="2"/>
      <c r="D9" s="2"/>
      <c r="E9" t="s">
        <v>454</v>
      </c>
      <c r="F9" s="3">
        <v>6.3184702355252682</v>
      </c>
      <c r="G9" s="1">
        <v>3.9490438972032926</v>
      </c>
      <c r="H9" s="1">
        <v>6.3184702355252682</v>
      </c>
      <c r="I9" s="1">
        <v>3.9490438972032926</v>
      </c>
    </row>
    <row r="10" spans="1:10" x14ac:dyDescent="0.25">
      <c r="A10" t="s">
        <v>182</v>
      </c>
      <c r="B10" s="2" t="s">
        <v>61</v>
      </c>
      <c r="C10" s="2" t="s">
        <v>61</v>
      </c>
      <c r="E10" t="s">
        <v>455</v>
      </c>
      <c r="F10" s="3">
        <v>7.4592169798283781</v>
      </c>
      <c r="G10" s="1">
        <v>4.6620106123927361</v>
      </c>
      <c r="H10" s="1">
        <v>7.4592169798283781</v>
      </c>
      <c r="I10" s="1">
        <v>4.6620106123927361</v>
      </c>
    </row>
    <row r="11" spans="1:10" x14ac:dyDescent="0.25">
      <c r="A11" t="s">
        <v>182</v>
      </c>
      <c r="B11" s="2" t="s">
        <v>456</v>
      </c>
      <c r="C11" s="2"/>
      <c r="E11" t="s">
        <v>457</v>
      </c>
      <c r="F11" s="3">
        <v>10.057423268025559</v>
      </c>
      <c r="G11" s="1">
        <v>6.2858895425159744</v>
      </c>
      <c r="H11" s="1">
        <v>10.057423268025559</v>
      </c>
      <c r="I11" s="1">
        <v>6.2858895425159744</v>
      </c>
    </row>
    <row r="12" spans="1:10" x14ac:dyDescent="0.25">
      <c r="A12" t="s">
        <v>182</v>
      </c>
      <c r="B12" s="2" t="s">
        <v>62</v>
      </c>
      <c r="C12" s="2" t="s">
        <v>172</v>
      </c>
      <c r="D12" t="s">
        <v>46</v>
      </c>
      <c r="E12" t="s">
        <v>298</v>
      </c>
      <c r="F12" s="3">
        <v>11.392985488481775</v>
      </c>
      <c r="G12" s="1">
        <v>7.120615930301109</v>
      </c>
      <c r="H12" s="1">
        <v>11.392985488481775</v>
      </c>
      <c r="I12" s="1">
        <v>7.120615930301109</v>
      </c>
    </row>
    <row r="13" spans="1:10" x14ac:dyDescent="0.25">
      <c r="A13" t="s">
        <v>182</v>
      </c>
      <c r="B13" s="2" t="s">
        <v>23</v>
      </c>
      <c r="C13" s="2" t="s">
        <v>23</v>
      </c>
      <c r="D13" t="s">
        <v>11</v>
      </c>
      <c r="E13" t="s">
        <v>458</v>
      </c>
      <c r="F13" s="3">
        <v>13.836698738360667</v>
      </c>
      <c r="G13" s="1">
        <v>8.6479367114754169</v>
      </c>
      <c r="H13" s="1">
        <v>13.836698738360667</v>
      </c>
      <c r="I13" s="1">
        <v>8.6479367114754169</v>
      </c>
    </row>
    <row r="14" spans="1:10" x14ac:dyDescent="0.25">
      <c r="A14" t="s">
        <v>182</v>
      </c>
      <c r="B14" s="2" t="s">
        <v>63</v>
      </c>
      <c r="C14" s="2" t="s">
        <v>63</v>
      </c>
      <c r="D14" t="s">
        <v>64</v>
      </c>
      <c r="E14" t="s">
        <v>459</v>
      </c>
      <c r="F14" s="3">
        <v>16.402017176988618</v>
      </c>
      <c r="G14" s="1">
        <v>10.251260735617885</v>
      </c>
      <c r="H14" s="1">
        <v>16.402017176988618</v>
      </c>
      <c r="I14" s="1">
        <v>10.251260735617885</v>
      </c>
    </row>
    <row r="15" spans="1:10" x14ac:dyDescent="0.25">
      <c r="A15" t="s">
        <v>182</v>
      </c>
      <c r="B15" s="2" t="s">
        <v>460</v>
      </c>
      <c r="C15" s="2"/>
      <c r="E15" t="s">
        <v>461</v>
      </c>
      <c r="F15" s="3">
        <v>19.626689454951649</v>
      </c>
      <c r="G15" s="1">
        <v>12.26668090934478</v>
      </c>
      <c r="H15" s="1">
        <v>19.626689454951649</v>
      </c>
      <c r="I15" s="1">
        <v>12.26668090934478</v>
      </c>
    </row>
    <row r="16" spans="1:10" x14ac:dyDescent="0.25">
      <c r="A16" s="4" t="s">
        <v>183</v>
      </c>
      <c r="B16" s="4" t="s">
        <v>65</v>
      </c>
      <c r="C16" s="4" t="s">
        <v>65</v>
      </c>
      <c r="D16" s="4" t="s">
        <v>66</v>
      </c>
      <c r="E16" s="4" t="s">
        <v>462</v>
      </c>
      <c r="F16" s="21">
        <v>20.856290866346484</v>
      </c>
      <c r="G16" s="20">
        <v>13.035181791466552</v>
      </c>
      <c r="H16" s="20">
        <v>0</v>
      </c>
      <c r="I16" s="20">
        <v>0</v>
      </c>
    </row>
    <row r="17" spans="1:10" x14ac:dyDescent="0.25">
      <c r="A17" t="s">
        <v>183</v>
      </c>
      <c r="B17" t="s">
        <v>67</v>
      </c>
      <c r="C17" t="s">
        <v>67</v>
      </c>
      <c r="D17" s="2"/>
      <c r="E17" t="s">
        <v>463</v>
      </c>
      <c r="F17" s="3">
        <v>26.560819928445667</v>
      </c>
      <c r="G17" s="1">
        <v>16.60051245527854</v>
      </c>
      <c r="H17" s="1">
        <v>5.7045290620991835</v>
      </c>
      <c r="I17" s="1">
        <v>3.5653306638119897</v>
      </c>
    </row>
    <row r="18" spans="1:10" x14ac:dyDescent="0.25">
      <c r="A18" t="s">
        <v>183</v>
      </c>
      <c r="B18" s="2" t="s">
        <v>68</v>
      </c>
      <c r="C18" s="2" t="s">
        <v>68</v>
      </c>
      <c r="E18" t="s">
        <v>464</v>
      </c>
      <c r="F18" s="3">
        <v>28.221381155527123</v>
      </c>
      <c r="G18" s="1">
        <v>17.63836322220445</v>
      </c>
      <c r="H18" s="1">
        <v>7.3650902891806389</v>
      </c>
      <c r="I18" s="1">
        <v>4.6031814307378989</v>
      </c>
    </row>
    <row r="19" spans="1:10" x14ac:dyDescent="0.25">
      <c r="A19" t="s">
        <v>183</v>
      </c>
      <c r="B19" t="s">
        <v>31</v>
      </c>
      <c r="C19" t="s">
        <v>31</v>
      </c>
      <c r="D19" s="2"/>
      <c r="E19" t="s">
        <v>465</v>
      </c>
      <c r="F19" s="3">
        <v>30.019331514218837</v>
      </c>
      <c r="G19" s="1">
        <v>18.762082196386771</v>
      </c>
      <c r="H19" s="1">
        <v>9.1630406478723536</v>
      </c>
      <c r="I19" s="1">
        <v>5.7269004049202206</v>
      </c>
    </row>
    <row r="20" spans="1:10" x14ac:dyDescent="0.25">
      <c r="A20" t="s">
        <v>183</v>
      </c>
      <c r="B20" s="2" t="s">
        <v>190</v>
      </c>
      <c r="C20" s="2" t="s">
        <v>190</v>
      </c>
      <c r="D20" t="s">
        <v>466</v>
      </c>
      <c r="E20" t="s">
        <v>467</v>
      </c>
      <c r="F20" s="3">
        <v>31.328396933861288</v>
      </c>
      <c r="G20" s="1">
        <v>19.580248083663303</v>
      </c>
      <c r="H20" s="1">
        <v>10.472106067514805</v>
      </c>
      <c r="I20" s="1">
        <v>6.5450662921967524</v>
      </c>
    </row>
    <row r="21" spans="1:10" x14ac:dyDescent="0.25">
      <c r="A21" t="s">
        <v>183</v>
      </c>
      <c r="B21" s="2" t="s">
        <v>468</v>
      </c>
      <c r="C21" s="2" t="s">
        <v>469</v>
      </c>
      <c r="D21" t="s">
        <v>470</v>
      </c>
      <c r="E21" t="s">
        <v>471</v>
      </c>
      <c r="F21" s="3">
        <v>33.139311311196181</v>
      </c>
      <c r="G21" s="1">
        <v>20.712069569497611</v>
      </c>
      <c r="H21" s="1">
        <v>12.283020444849697</v>
      </c>
      <c r="I21" s="1">
        <v>7.6768877780310607</v>
      </c>
    </row>
    <row r="22" spans="1:10" x14ac:dyDescent="0.25">
      <c r="A22" t="s">
        <v>183</v>
      </c>
      <c r="B22" s="2" t="s">
        <v>69</v>
      </c>
      <c r="C22" s="2" t="s">
        <v>69</v>
      </c>
      <c r="D22" t="s">
        <v>283</v>
      </c>
      <c r="E22" t="s">
        <v>472</v>
      </c>
      <c r="F22" s="3">
        <v>35.237312420105155</v>
      </c>
      <c r="G22" s="1">
        <v>22.023320262565722</v>
      </c>
      <c r="H22" s="1">
        <v>14.381021553758671</v>
      </c>
      <c r="I22" s="1">
        <v>8.9881384710991696</v>
      </c>
    </row>
    <row r="23" spans="1:10" x14ac:dyDescent="0.25">
      <c r="A23" t="s">
        <v>183</v>
      </c>
      <c r="B23" t="s">
        <v>473</v>
      </c>
      <c r="C23" t="s">
        <v>473</v>
      </c>
      <c r="D23" t="s">
        <v>474</v>
      </c>
      <c r="E23" t="s">
        <v>475</v>
      </c>
      <c r="F23" s="3">
        <v>36.423741713017954</v>
      </c>
      <c r="G23" s="1">
        <v>22.764838570636218</v>
      </c>
      <c r="H23" s="1">
        <v>15.56745084667147</v>
      </c>
      <c r="I23" s="1">
        <v>9.7296567791696678</v>
      </c>
    </row>
    <row r="24" spans="1:10" x14ac:dyDescent="0.25">
      <c r="A24" t="s">
        <v>183</v>
      </c>
      <c r="B24" s="2" t="s">
        <v>70</v>
      </c>
      <c r="C24" s="2" t="s">
        <v>70</v>
      </c>
      <c r="D24" t="s">
        <v>284</v>
      </c>
      <c r="E24" t="s">
        <v>476</v>
      </c>
      <c r="F24" s="3">
        <v>38.240979561408516</v>
      </c>
      <c r="G24" s="1">
        <v>23.90061222588032</v>
      </c>
      <c r="H24" s="1">
        <v>17.384688695062032</v>
      </c>
      <c r="I24" s="1">
        <v>10.865430434413769</v>
      </c>
    </row>
    <row r="25" spans="1:10" x14ac:dyDescent="0.25">
      <c r="A25" t="s">
        <v>183</v>
      </c>
      <c r="B25" s="2" t="s">
        <v>477</v>
      </c>
      <c r="C25" s="2"/>
      <c r="D25" s="2"/>
      <c r="E25" t="s">
        <v>478</v>
      </c>
      <c r="F25" s="3">
        <v>40.403625547904653</v>
      </c>
      <c r="G25" s="1">
        <v>25.252265967440408</v>
      </c>
      <c r="H25" s="1">
        <v>19.547334681558169</v>
      </c>
      <c r="I25" s="1">
        <v>12.217084175973856</v>
      </c>
    </row>
    <row r="26" spans="1:10" x14ac:dyDescent="0.25">
      <c r="A26" t="s">
        <v>183</v>
      </c>
      <c r="B26" t="s">
        <v>200</v>
      </c>
      <c r="C26" t="s">
        <v>200</v>
      </c>
      <c r="D26" t="s">
        <v>479</v>
      </c>
      <c r="E26" t="s">
        <v>480</v>
      </c>
      <c r="F26" s="3">
        <v>42.340126315741237</v>
      </c>
      <c r="G26" s="1">
        <v>26.462578947338272</v>
      </c>
      <c r="H26" s="1">
        <v>21.483835449394753</v>
      </c>
      <c r="I26" s="1">
        <v>13.42739715587172</v>
      </c>
    </row>
    <row r="27" spans="1:10" x14ac:dyDescent="0.25">
      <c r="A27" s="4" t="s">
        <v>206</v>
      </c>
      <c r="B27" s="4" t="s">
        <v>32</v>
      </c>
      <c r="C27" s="4" t="s">
        <v>32</v>
      </c>
      <c r="D27" s="4" t="s">
        <v>481</v>
      </c>
      <c r="E27" s="4" t="s">
        <v>482</v>
      </c>
      <c r="F27" s="21">
        <v>43.76966622396052</v>
      </c>
      <c r="G27" s="20">
        <v>27.356041389975324</v>
      </c>
      <c r="H27" s="20">
        <v>0</v>
      </c>
      <c r="I27" s="20">
        <v>0</v>
      </c>
      <c r="J27" s="2"/>
    </row>
    <row r="28" spans="1:10" x14ac:dyDescent="0.25">
      <c r="A28" t="s">
        <v>206</v>
      </c>
      <c r="B28" t="s">
        <v>483</v>
      </c>
      <c r="C28" s="2" t="s">
        <v>483</v>
      </c>
      <c r="D28" s="2"/>
      <c r="E28" t="s">
        <v>484</v>
      </c>
      <c r="F28" s="3">
        <v>44.595967451789278</v>
      </c>
      <c r="G28" s="1">
        <v>27.872479657368299</v>
      </c>
      <c r="H28" s="1">
        <v>0.82630122782875759</v>
      </c>
      <c r="I28" s="1">
        <v>0.51643826739297349</v>
      </c>
    </row>
    <row r="29" spans="1:10" x14ac:dyDescent="0.25">
      <c r="A29" t="s">
        <v>206</v>
      </c>
      <c r="B29" t="s">
        <v>71</v>
      </c>
      <c r="C29" t="s">
        <v>71</v>
      </c>
      <c r="D29" s="2" t="s">
        <v>285</v>
      </c>
      <c r="E29" t="s">
        <v>299</v>
      </c>
      <c r="F29" s="3">
        <v>46.235263446189649</v>
      </c>
      <c r="G29" s="1">
        <v>28.897039653868529</v>
      </c>
      <c r="H29" s="1">
        <v>2.4655972222291282</v>
      </c>
      <c r="I29" s="1">
        <v>1.5409982638932052</v>
      </c>
    </row>
    <row r="30" spans="1:10" x14ac:dyDescent="0.25">
      <c r="A30" t="s">
        <v>206</v>
      </c>
      <c r="B30" t="s">
        <v>22</v>
      </c>
      <c r="C30" t="s">
        <v>22</v>
      </c>
      <c r="D30" t="s">
        <v>9</v>
      </c>
      <c r="E30" t="s">
        <v>485</v>
      </c>
      <c r="F30" s="3">
        <v>52.328929392848551</v>
      </c>
      <c r="G30" s="1">
        <v>32.705580870530341</v>
      </c>
      <c r="H30" s="1">
        <v>8.5592631688880303</v>
      </c>
      <c r="I30" s="1">
        <v>5.3495394805550189</v>
      </c>
    </row>
    <row r="31" spans="1:10" x14ac:dyDescent="0.25">
      <c r="A31" t="s">
        <v>206</v>
      </c>
      <c r="B31" t="s">
        <v>72</v>
      </c>
      <c r="C31" t="s">
        <v>72</v>
      </c>
      <c r="D31" t="s">
        <v>73</v>
      </c>
      <c r="E31" t="s">
        <v>486</v>
      </c>
      <c r="F31" s="3">
        <v>56.375423797704748</v>
      </c>
      <c r="G31" s="1">
        <v>35.234639873565463</v>
      </c>
      <c r="H31" s="1">
        <v>12.605757573744228</v>
      </c>
      <c r="I31" s="1">
        <v>7.8785984835901424</v>
      </c>
    </row>
    <row r="32" spans="1:10" x14ac:dyDescent="0.25">
      <c r="A32" t="s">
        <v>206</v>
      </c>
      <c r="B32" t="s">
        <v>74</v>
      </c>
      <c r="C32" t="s">
        <v>74</v>
      </c>
      <c r="D32" t="s">
        <v>75</v>
      </c>
      <c r="E32" t="s">
        <v>353</v>
      </c>
      <c r="F32" s="3">
        <v>58.512441780913541</v>
      </c>
      <c r="G32" s="1">
        <v>36.57027611307096</v>
      </c>
      <c r="H32" s="1">
        <v>14.742775556953021</v>
      </c>
      <c r="I32" s="1">
        <v>9.2142347230956378</v>
      </c>
    </row>
    <row r="33" spans="1:10" x14ac:dyDescent="0.25">
      <c r="A33" t="s">
        <v>206</v>
      </c>
      <c r="B33" t="s">
        <v>33</v>
      </c>
      <c r="C33" t="s">
        <v>1</v>
      </c>
      <c r="E33" t="s">
        <v>487</v>
      </c>
      <c r="F33" s="3">
        <v>59.553069413484174</v>
      </c>
      <c r="G33" s="1">
        <v>37.220668383427608</v>
      </c>
      <c r="H33" s="1">
        <v>15.783403189523654</v>
      </c>
      <c r="I33" s="1">
        <v>9.8646269934522834</v>
      </c>
    </row>
    <row r="34" spans="1:10" x14ac:dyDescent="0.25">
      <c r="A34" t="s">
        <v>206</v>
      </c>
      <c r="B34" t="s">
        <v>19</v>
      </c>
      <c r="C34" t="s">
        <v>19</v>
      </c>
      <c r="E34" t="s">
        <v>488</v>
      </c>
      <c r="F34" s="3">
        <v>61.726528567183266</v>
      </c>
      <c r="G34" s="1">
        <v>38.579080354489541</v>
      </c>
      <c r="H34" s="1">
        <v>17.956862343222745</v>
      </c>
      <c r="I34" s="1">
        <v>11.223038964514215</v>
      </c>
    </row>
    <row r="35" spans="1:10" x14ac:dyDescent="0.25">
      <c r="A35" s="4" t="s">
        <v>212</v>
      </c>
      <c r="B35" s="4" t="s">
        <v>20</v>
      </c>
      <c r="C35" s="4" t="s">
        <v>20</v>
      </c>
      <c r="D35" s="4" t="s">
        <v>489</v>
      </c>
      <c r="E35" s="4" t="s">
        <v>490</v>
      </c>
      <c r="F35" s="21">
        <v>63.937525167147101</v>
      </c>
      <c r="G35" s="20">
        <v>39.960953229466938</v>
      </c>
      <c r="H35" s="20">
        <v>0</v>
      </c>
      <c r="I35" s="20">
        <v>0</v>
      </c>
    </row>
    <row r="36" spans="1:10" x14ac:dyDescent="0.25">
      <c r="A36" t="s">
        <v>212</v>
      </c>
      <c r="B36" t="s">
        <v>76</v>
      </c>
      <c r="C36" t="s">
        <v>2</v>
      </c>
      <c r="D36" s="2"/>
      <c r="E36" t="s">
        <v>300</v>
      </c>
      <c r="F36" s="3">
        <v>65.822277036203673</v>
      </c>
      <c r="G36" s="1">
        <v>41.138923147627295</v>
      </c>
      <c r="H36" s="1">
        <v>1.8847518690565721</v>
      </c>
      <c r="I36" s="1">
        <v>1.1779699181603576</v>
      </c>
    </row>
    <row r="37" spans="1:10" x14ac:dyDescent="0.25">
      <c r="A37" t="s">
        <v>212</v>
      </c>
      <c r="B37" t="s">
        <v>491</v>
      </c>
      <c r="C37" s="2" t="s">
        <v>492</v>
      </c>
      <c r="D37" s="2"/>
      <c r="E37" t="s">
        <v>493</v>
      </c>
      <c r="F37" s="3">
        <v>67.148449904109597</v>
      </c>
      <c r="G37" s="1">
        <v>41.967781190068493</v>
      </c>
      <c r="H37" s="1">
        <v>3.2109247369624967</v>
      </c>
      <c r="I37" s="1">
        <v>2.0068279606015604</v>
      </c>
      <c r="J37" t="s">
        <v>688</v>
      </c>
    </row>
    <row r="38" spans="1:10" x14ac:dyDescent="0.25">
      <c r="A38" t="s">
        <v>212</v>
      </c>
      <c r="B38" t="s">
        <v>494</v>
      </c>
      <c r="C38" t="s">
        <v>494</v>
      </c>
      <c r="D38" s="2"/>
      <c r="E38" t="s">
        <v>495</v>
      </c>
      <c r="F38" s="3">
        <v>68.756554185779834</v>
      </c>
      <c r="G38" s="1">
        <v>42.972846366112393</v>
      </c>
      <c r="H38" s="1">
        <v>4.8190290186327331</v>
      </c>
      <c r="I38" s="1">
        <v>3.0118931366454582</v>
      </c>
    </row>
    <row r="39" spans="1:10" x14ac:dyDescent="0.25">
      <c r="A39" t="s">
        <v>212</v>
      </c>
      <c r="B39" t="s">
        <v>496</v>
      </c>
      <c r="C39" t="s">
        <v>497</v>
      </c>
      <c r="E39" t="s">
        <v>498</v>
      </c>
      <c r="F39" s="3">
        <v>70.959190167107167</v>
      </c>
      <c r="G39" s="1">
        <v>44.349493854441974</v>
      </c>
      <c r="H39" s="1">
        <v>7.0216649999600662</v>
      </c>
      <c r="I39" s="1">
        <v>4.3885406249750414</v>
      </c>
    </row>
    <row r="40" spans="1:10" x14ac:dyDescent="0.25">
      <c r="A40" t="s">
        <v>212</v>
      </c>
      <c r="B40" t="s">
        <v>499</v>
      </c>
      <c r="C40" s="2" t="s">
        <v>499</v>
      </c>
      <c r="D40" s="2" t="s">
        <v>500</v>
      </c>
      <c r="E40" t="s">
        <v>501</v>
      </c>
      <c r="F40" s="3">
        <v>72.538226699821422</v>
      </c>
      <c r="G40" s="1">
        <v>45.336391687388385</v>
      </c>
      <c r="H40" s="1">
        <v>8.6007015326743215</v>
      </c>
      <c r="I40" s="1">
        <v>5.3754384579214509</v>
      </c>
    </row>
    <row r="41" spans="1:10" x14ac:dyDescent="0.25">
      <c r="A41" t="s">
        <v>212</v>
      </c>
      <c r="B41" t="s">
        <v>502</v>
      </c>
      <c r="C41" t="s">
        <v>502</v>
      </c>
      <c r="D41" t="s">
        <v>503</v>
      </c>
      <c r="E41" t="s">
        <v>504</v>
      </c>
      <c r="F41" s="3">
        <v>74.869037627817448</v>
      </c>
      <c r="G41" s="1">
        <v>46.793148517385902</v>
      </c>
      <c r="H41" s="1">
        <v>10.931512460670348</v>
      </c>
      <c r="I41" s="1">
        <v>6.8321952879189674</v>
      </c>
    </row>
    <row r="42" spans="1:10" x14ac:dyDescent="0.25">
      <c r="A42" t="s">
        <v>212</v>
      </c>
      <c r="B42" t="s">
        <v>505</v>
      </c>
      <c r="C42" t="s">
        <v>505</v>
      </c>
      <c r="D42" s="2"/>
      <c r="E42" t="s">
        <v>506</v>
      </c>
      <c r="F42" s="3">
        <v>75.653495252509927</v>
      </c>
      <c r="G42" s="1">
        <v>47.283434532818703</v>
      </c>
      <c r="H42" s="1">
        <v>11.715970085362827</v>
      </c>
      <c r="I42" s="1">
        <v>7.3224813033517666</v>
      </c>
    </row>
    <row r="43" spans="1:10" x14ac:dyDescent="0.25">
      <c r="A43" t="s">
        <v>212</v>
      </c>
      <c r="B43" t="s">
        <v>507</v>
      </c>
      <c r="C43" t="s">
        <v>507</v>
      </c>
      <c r="D43" s="2" t="s">
        <v>508</v>
      </c>
      <c r="E43" t="s">
        <v>509</v>
      </c>
      <c r="F43" s="3">
        <v>77.302500617343483</v>
      </c>
      <c r="G43" s="1">
        <v>48.314062885839675</v>
      </c>
      <c r="H43" s="1">
        <v>13.364975450196383</v>
      </c>
      <c r="I43" s="1">
        <v>8.3531096563727392</v>
      </c>
    </row>
    <row r="44" spans="1:10" x14ac:dyDescent="0.25">
      <c r="A44" t="s">
        <v>212</v>
      </c>
      <c r="B44" t="s">
        <v>510</v>
      </c>
      <c r="C44" t="s">
        <v>510</v>
      </c>
      <c r="D44" s="2"/>
      <c r="E44" t="s">
        <v>511</v>
      </c>
      <c r="F44" s="3">
        <v>79.242014287804508</v>
      </c>
      <c r="G44" s="1">
        <v>49.526258929877812</v>
      </c>
      <c r="H44" s="1">
        <v>15.304489120657408</v>
      </c>
      <c r="I44" s="1">
        <v>9.5653057004108799</v>
      </c>
    </row>
    <row r="45" spans="1:10" x14ac:dyDescent="0.25">
      <c r="A45" t="s">
        <v>212</v>
      </c>
      <c r="B45" t="s">
        <v>512</v>
      </c>
      <c r="C45" t="s">
        <v>512</v>
      </c>
      <c r="D45" s="2" t="s">
        <v>513</v>
      </c>
      <c r="E45" t="s">
        <v>514</v>
      </c>
      <c r="F45" s="3">
        <v>80.433989274872445</v>
      </c>
      <c r="G45" s="1">
        <v>50.271243296795276</v>
      </c>
      <c r="H45" s="1">
        <v>16.496464107725345</v>
      </c>
      <c r="I45" s="1">
        <v>10.31029006732834</v>
      </c>
    </row>
    <row r="46" spans="1:10" x14ac:dyDescent="0.25">
      <c r="A46" s="4" t="s">
        <v>213</v>
      </c>
      <c r="B46" s="4" t="s">
        <v>515</v>
      </c>
      <c r="C46" s="4" t="s">
        <v>515</v>
      </c>
      <c r="D46" s="4" t="s">
        <v>402</v>
      </c>
      <c r="E46" s="4" t="s">
        <v>516</v>
      </c>
      <c r="F46" s="21">
        <v>81.919556114836823</v>
      </c>
      <c r="G46" s="20">
        <v>51.199722571773009</v>
      </c>
      <c r="H46" s="20">
        <v>0</v>
      </c>
      <c r="I46" s="20">
        <v>0</v>
      </c>
      <c r="J46" s="5"/>
    </row>
    <row r="47" spans="1:10" x14ac:dyDescent="0.25">
      <c r="A47" t="s">
        <v>213</v>
      </c>
      <c r="B47" t="s">
        <v>517</v>
      </c>
      <c r="C47" t="s">
        <v>517</v>
      </c>
      <c r="D47" t="s">
        <v>518</v>
      </c>
      <c r="E47" t="s">
        <v>519</v>
      </c>
      <c r="F47" s="3">
        <v>82.22484808723793</v>
      </c>
      <c r="G47" s="1">
        <v>51.390530054523701</v>
      </c>
      <c r="H47" s="1">
        <v>0.30529197240110761</v>
      </c>
      <c r="I47" s="1">
        <v>0.19080748275069226</v>
      </c>
    </row>
    <row r="48" spans="1:10" x14ac:dyDescent="0.25">
      <c r="A48" t="s">
        <v>213</v>
      </c>
      <c r="B48" t="s">
        <v>520</v>
      </c>
      <c r="C48" t="s">
        <v>520</v>
      </c>
      <c r="E48" t="s">
        <v>521</v>
      </c>
      <c r="F48" s="3">
        <v>85.111549183933406</v>
      </c>
      <c r="G48" s="1">
        <v>53.194718239958377</v>
      </c>
      <c r="H48" s="1">
        <v>3.1919930690965828</v>
      </c>
      <c r="I48" s="1">
        <v>1.9949956681853642</v>
      </c>
    </row>
    <row r="49" spans="1:9" x14ac:dyDescent="0.25">
      <c r="A49" t="s">
        <v>213</v>
      </c>
      <c r="B49" t="s">
        <v>522</v>
      </c>
      <c r="C49" t="s">
        <v>522</v>
      </c>
      <c r="E49" t="s">
        <v>523</v>
      </c>
      <c r="F49" s="3">
        <v>86.256111432342934</v>
      </c>
      <c r="G49" s="1">
        <v>53.910069645214328</v>
      </c>
      <c r="H49" s="1">
        <v>4.3365553175061109</v>
      </c>
      <c r="I49" s="1">
        <v>2.7103470734413193</v>
      </c>
    </row>
    <row r="50" spans="1:9" x14ac:dyDescent="0.25">
      <c r="A50" t="s">
        <v>213</v>
      </c>
      <c r="B50" t="s">
        <v>524</v>
      </c>
      <c r="C50" s="2" t="s">
        <v>524</v>
      </c>
      <c r="D50" s="2" t="s">
        <v>525</v>
      </c>
      <c r="E50" t="s">
        <v>526</v>
      </c>
      <c r="F50" s="3">
        <v>87.597423068738607</v>
      </c>
      <c r="G50" s="1">
        <v>54.748389417961626</v>
      </c>
      <c r="H50" s="1">
        <v>5.6778669539017841</v>
      </c>
      <c r="I50" s="1">
        <v>3.5486668461886151</v>
      </c>
    </row>
    <row r="51" spans="1:9" x14ac:dyDescent="0.25">
      <c r="A51" t="s">
        <v>213</v>
      </c>
      <c r="B51" t="s">
        <v>527</v>
      </c>
      <c r="C51" t="s">
        <v>527</v>
      </c>
      <c r="E51" t="s">
        <v>528</v>
      </c>
      <c r="F51" s="3">
        <v>88.889426402182522</v>
      </c>
      <c r="G51" s="1">
        <v>55.555891501364073</v>
      </c>
      <c r="H51" s="1">
        <v>6.9698702873456995</v>
      </c>
      <c r="I51" s="1">
        <v>4.3561689295910622</v>
      </c>
    </row>
    <row r="52" spans="1:9" x14ac:dyDescent="0.25">
      <c r="A52" t="s">
        <v>213</v>
      </c>
      <c r="B52" t="s">
        <v>529</v>
      </c>
      <c r="C52" t="s">
        <v>529</v>
      </c>
      <c r="D52" s="2"/>
      <c r="E52" t="s">
        <v>530</v>
      </c>
      <c r="F52" s="3">
        <v>90.966969910981675</v>
      </c>
      <c r="G52" s="1">
        <v>56.854356194363547</v>
      </c>
      <c r="H52" s="1">
        <v>9.047413796144852</v>
      </c>
      <c r="I52" s="1">
        <v>5.6546336225905325</v>
      </c>
    </row>
    <row r="53" spans="1:9" x14ac:dyDescent="0.25">
      <c r="A53" t="s">
        <v>213</v>
      </c>
      <c r="B53" t="s">
        <v>531</v>
      </c>
      <c r="C53" t="s">
        <v>531</v>
      </c>
      <c r="E53" t="s">
        <v>532</v>
      </c>
      <c r="F53" s="3">
        <v>91.907552088974654</v>
      </c>
      <c r="G53" s="1">
        <v>57.442220055609155</v>
      </c>
      <c r="H53" s="1">
        <v>9.9879959741378315</v>
      </c>
      <c r="I53" s="1">
        <v>6.2424974838361447</v>
      </c>
    </row>
    <row r="54" spans="1:9" x14ac:dyDescent="0.25">
      <c r="A54" s="4" t="s">
        <v>214</v>
      </c>
      <c r="B54" s="4" t="s">
        <v>405</v>
      </c>
      <c r="C54" s="4" t="s">
        <v>405</v>
      </c>
      <c r="D54" s="4" t="s">
        <v>533</v>
      </c>
      <c r="E54" s="4" t="s">
        <v>534</v>
      </c>
      <c r="F54" s="21">
        <v>93.530453463887824</v>
      </c>
      <c r="G54" s="20">
        <v>58.456533414929886</v>
      </c>
      <c r="H54" s="20">
        <v>0</v>
      </c>
      <c r="I54" s="20">
        <v>0</v>
      </c>
    </row>
    <row r="55" spans="1:9" x14ac:dyDescent="0.25">
      <c r="A55" t="s">
        <v>214</v>
      </c>
      <c r="B55" t="s">
        <v>535</v>
      </c>
      <c r="C55" t="s">
        <v>535</v>
      </c>
      <c r="D55" t="s">
        <v>536</v>
      </c>
      <c r="E55" t="s">
        <v>537</v>
      </c>
      <c r="F55" s="3">
        <v>96.656287254620878</v>
      </c>
      <c r="G55" s="1">
        <v>60.410179534138045</v>
      </c>
      <c r="H55" s="1">
        <v>3.1258337907330542</v>
      </c>
      <c r="I55" s="1">
        <v>1.9536461192081589</v>
      </c>
    </row>
    <row r="56" spans="1:9" x14ac:dyDescent="0.25">
      <c r="A56" t="s">
        <v>214</v>
      </c>
      <c r="B56" t="s">
        <v>538</v>
      </c>
      <c r="C56" t="s">
        <v>538</v>
      </c>
      <c r="D56" t="s">
        <v>539</v>
      </c>
      <c r="E56" t="s">
        <v>540</v>
      </c>
      <c r="F56" s="3">
        <v>99.55020213136757</v>
      </c>
      <c r="G56" s="1">
        <v>62.218876332104728</v>
      </c>
      <c r="H56" s="1">
        <v>6.019748667479746</v>
      </c>
      <c r="I56" s="1">
        <v>3.7623429171748413</v>
      </c>
    </row>
    <row r="57" spans="1:9" x14ac:dyDescent="0.25">
      <c r="A57" t="s">
        <v>214</v>
      </c>
      <c r="B57" t="s">
        <v>541</v>
      </c>
      <c r="C57" s="2" t="s">
        <v>541</v>
      </c>
      <c r="D57" s="2" t="s">
        <v>542</v>
      </c>
      <c r="E57" t="s">
        <v>543</v>
      </c>
      <c r="F57" s="3">
        <v>100.92984084643641</v>
      </c>
      <c r="G57" s="1">
        <v>63.08115052902275</v>
      </c>
      <c r="H57" s="1">
        <v>7.3993873825485821</v>
      </c>
      <c r="I57" s="1">
        <v>4.6246171140928638</v>
      </c>
    </row>
    <row r="58" spans="1:9" x14ac:dyDescent="0.25">
      <c r="A58" t="s">
        <v>214</v>
      </c>
      <c r="B58" s="2" t="s">
        <v>544</v>
      </c>
      <c r="C58" t="s">
        <v>544</v>
      </c>
      <c r="D58" t="s">
        <v>545</v>
      </c>
      <c r="E58" t="s">
        <v>546</v>
      </c>
      <c r="F58" s="3">
        <v>103.15653181247878</v>
      </c>
      <c r="G58" s="1">
        <v>64.472832382799226</v>
      </c>
      <c r="H58" s="1">
        <v>9.6260783485909514</v>
      </c>
      <c r="I58" s="1">
        <v>6.0162989678693446</v>
      </c>
    </row>
    <row r="59" spans="1:9" x14ac:dyDescent="0.25">
      <c r="A59" t="s">
        <v>214</v>
      </c>
      <c r="B59" s="2" t="s">
        <v>547</v>
      </c>
      <c r="C59" t="s">
        <v>547</v>
      </c>
      <c r="D59" t="s">
        <v>548</v>
      </c>
      <c r="E59" t="s">
        <v>549</v>
      </c>
      <c r="F59" s="3">
        <v>103.99448983696365</v>
      </c>
      <c r="G59" s="1">
        <v>64.996556148102272</v>
      </c>
      <c r="H59" s="1">
        <v>10.464036373075828</v>
      </c>
      <c r="I59" s="1">
        <v>6.5400227331723926</v>
      </c>
    </row>
    <row r="60" spans="1:9" x14ac:dyDescent="0.25">
      <c r="A60" s="4" t="s">
        <v>215</v>
      </c>
      <c r="B60" s="4" t="s">
        <v>407</v>
      </c>
      <c r="C60" s="4" t="s">
        <v>407</v>
      </c>
      <c r="D60" s="4" t="s">
        <v>550</v>
      </c>
      <c r="E60" s="4" t="s">
        <v>551</v>
      </c>
      <c r="F60" s="21">
        <v>105.75688334431668</v>
      </c>
      <c r="G60" s="20">
        <v>66.098052090197925</v>
      </c>
      <c r="H60" s="20">
        <v>0</v>
      </c>
      <c r="I60" s="20">
        <v>0</v>
      </c>
    </row>
    <row r="61" spans="1:9" x14ac:dyDescent="0.25">
      <c r="A61" t="s">
        <v>215</v>
      </c>
      <c r="B61" t="s">
        <v>552</v>
      </c>
      <c r="C61" t="s">
        <v>552</v>
      </c>
      <c r="D61" t="s">
        <v>697</v>
      </c>
      <c r="E61" t="s">
        <v>553</v>
      </c>
      <c r="F61" s="3">
        <v>106.38470536865009</v>
      </c>
      <c r="G61" s="1">
        <v>66.490440855406305</v>
      </c>
      <c r="H61" s="1">
        <v>0.62782202433341183</v>
      </c>
      <c r="I61" s="1">
        <v>0.3923887652083824</v>
      </c>
    </row>
    <row r="62" spans="1:9" x14ac:dyDescent="0.25">
      <c r="A62" t="s">
        <v>215</v>
      </c>
      <c r="B62" t="s">
        <v>554</v>
      </c>
      <c r="C62" t="s">
        <v>554</v>
      </c>
      <c r="D62" t="s">
        <v>698</v>
      </c>
      <c r="E62" t="s">
        <v>555</v>
      </c>
      <c r="F62" s="3">
        <v>107.75171572925686</v>
      </c>
      <c r="G62" s="1">
        <v>67.344822330785533</v>
      </c>
      <c r="H62" s="1">
        <v>1.9948323849401817</v>
      </c>
      <c r="I62" s="1">
        <v>1.2467702405876135</v>
      </c>
    </row>
    <row r="63" spans="1:9" x14ac:dyDescent="0.25">
      <c r="A63" t="s">
        <v>215</v>
      </c>
      <c r="B63" t="s">
        <v>556</v>
      </c>
      <c r="C63" s="2" t="s">
        <v>556</v>
      </c>
      <c r="D63" s="2" t="s">
        <v>557</v>
      </c>
      <c r="E63" t="s">
        <v>558</v>
      </c>
      <c r="F63" s="3">
        <v>108.96281100182145</v>
      </c>
      <c r="G63" s="1">
        <v>68.101756876138396</v>
      </c>
      <c r="H63" s="1">
        <v>3.2059276575047733</v>
      </c>
      <c r="I63" s="1">
        <v>2.0037047859404833</v>
      </c>
    </row>
    <row r="64" spans="1:9" x14ac:dyDescent="0.25">
      <c r="A64" t="s">
        <v>215</v>
      </c>
      <c r="B64" t="s">
        <v>559</v>
      </c>
      <c r="C64" s="2" t="s">
        <v>559</v>
      </c>
      <c r="D64" s="2" t="s">
        <v>560</v>
      </c>
      <c r="E64" t="s">
        <v>561</v>
      </c>
      <c r="F64" s="3">
        <v>111.40192725919437</v>
      </c>
      <c r="G64" s="1">
        <v>69.626204536996468</v>
      </c>
      <c r="H64" s="1">
        <v>5.6450439148776894</v>
      </c>
      <c r="I64" s="1">
        <v>3.5281524467985559</v>
      </c>
    </row>
    <row r="65" spans="1:10" x14ac:dyDescent="0.25">
      <c r="A65" t="s">
        <v>215</v>
      </c>
      <c r="B65" t="s">
        <v>562</v>
      </c>
      <c r="C65" t="s">
        <v>562</v>
      </c>
      <c r="D65" s="2"/>
      <c r="E65" t="s">
        <v>563</v>
      </c>
      <c r="F65" s="3">
        <v>113.41166834797869</v>
      </c>
      <c r="G65" s="1">
        <v>70.882292717486678</v>
      </c>
      <c r="H65" s="1">
        <v>7.6547850036620133</v>
      </c>
      <c r="I65" s="1">
        <v>4.7842406272887583</v>
      </c>
    </row>
    <row r="66" spans="1:10" x14ac:dyDescent="0.25">
      <c r="A66" t="s">
        <v>215</v>
      </c>
      <c r="B66" t="s">
        <v>564</v>
      </c>
      <c r="C66" s="2" t="s">
        <v>564</v>
      </c>
      <c r="D66" s="2"/>
      <c r="E66" t="s">
        <v>565</v>
      </c>
      <c r="F66" s="3">
        <v>115.80692605197432</v>
      </c>
      <c r="G66" s="1">
        <v>72.379328782483938</v>
      </c>
      <c r="H66" s="1">
        <v>10.050042707657639</v>
      </c>
      <c r="I66" s="1">
        <v>6.2812766922860241</v>
      </c>
    </row>
    <row r="67" spans="1:10" x14ac:dyDescent="0.25">
      <c r="A67" t="s">
        <v>215</v>
      </c>
      <c r="B67" s="2" t="s">
        <v>566</v>
      </c>
      <c r="C67" s="2" t="s">
        <v>566</v>
      </c>
      <c r="D67" s="2" t="s">
        <v>567</v>
      </c>
      <c r="E67" t="s">
        <v>301</v>
      </c>
      <c r="F67" s="3">
        <v>117.8819981657289</v>
      </c>
      <c r="G67" s="1">
        <v>73.67624885358056</v>
      </c>
      <c r="H67" s="1">
        <v>12.125114821412225</v>
      </c>
      <c r="I67" s="1">
        <v>7.5781967633826408</v>
      </c>
      <c r="J67" s="2" t="s">
        <v>689</v>
      </c>
    </row>
    <row r="68" spans="1:10" x14ac:dyDescent="0.25">
      <c r="A68" s="4" t="s">
        <v>247</v>
      </c>
      <c r="B68" s="4" t="s">
        <v>568</v>
      </c>
      <c r="C68" s="4" t="s">
        <v>8</v>
      </c>
      <c r="D68" s="4" t="s">
        <v>40</v>
      </c>
      <c r="E68" s="4" t="s">
        <v>569</v>
      </c>
      <c r="F68" s="21">
        <v>119.55343632253424</v>
      </c>
      <c r="G68" s="20">
        <v>74.720897701583894</v>
      </c>
      <c r="H68" s="20">
        <v>0</v>
      </c>
      <c r="I68" s="20">
        <v>0</v>
      </c>
    </row>
    <row r="69" spans="1:10" x14ac:dyDescent="0.25">
      <c r="A69" t="s">
        <v>247</v>
      </c>
      <c r="B69" s="2" t="s">
        <v>570</v>
      </c>
      <c r="C69" s="2" t="s">
        <v>570</v>
      </c>
      <c r="D69" s="2" t="s">
        <v>571</v>
      </c>
      <c r="E69" t="s">
        <v>572</v>
      </c>
      <c r="F69" s="3">
        <v>121.96869023766385</v>
      </c>
      <c r="G69" s="1">
        <v>76.230431398539906</v>
      </c>
      <c r="H69" s="1">
        <v>2.4152539151296111</v>
      </c>
      <c r="I69" s="1">
        <v>1.5095336969560069</v>
      </c>
    </row>
    <row r="70" spans="1:10" x14ac:dyDescent="0.25">
      <c r="A70" t="s">
        <v>247</v>
      </c>
      <c r="B70" s="2" t="s">
        <v>148</v>
      </c>
      <c r="C70" s="2" t="s">
        <v>149</v>
      </c>
      <c r="E70" t="s">
        <v>302</v>
      </c>
      <c r="F70" s="3">
        <v>124.96919112166749</v>
      </c>
      <c r="G70" s="1">
        <v>78.105744451042185</v>
      </c>
      <c r="H70" s="1">
        <v>5.4157547991332535</v>
      </c>
      <c r="I70" s="1">
        <v>3.3848467494582835</v>
      </c>
    </row>
    <row r="71" spans="1:10" x14ac:dyDescent="0.25">
      <c r="A71" t="s">
        <v>247</v>
      </c>
      <c r="B71" s="2" t="s">
        <v>150</v>
      </c>
      <c r="C71" s="2" t="s">
        <v>150</v>
      </c>
      <c r="E71" t="s">
        <v>303</v>
      </c>
      <c r="F71" s="3">
        <v>126.33896993950528</v>
      </c>
      <c r="G71" s="1">
        <v>78.961856212190796</v>
      </c>
      <c r="H71" s="1">
        <v>6.785533616971037</v>
      </c>
      <c r="I71" s="1">
        <v>4.2409585106068981</v>
      </c>
    </row>
    <row r="72" spans="1:10" x14ac:dyDescent="0.25">
      <c r="A72" t="s">
        <v>247</v>
      </c>
      <c r="B72" s="2" t="s">
        <v>41</v>
      </c>
      <c r="C72" s="2" t="s">
        <v>3</v>
      </c>
      <c r="E72" t="s">
        <v>573</v>
      </c>
      <c r="F72" s="3">
        <v>128.12323617046007</v>
      </c>
      <c r="G72" s="1">
        <v>80.07702260653754</v>
      </c>
      <c r="H72" s="1">
        <v>8.5697998479258359</v>
      </c>
      <c r="I72" s="1">
        <v>5.3561249049536475</v>
      </c>
    </row>
    <row r="73" spans="1:10" x14ac:dyDescent="0.25">
      <c r="A73" t="s">
        <v>247</v>
      </c>
      <c r="B73" s="2" t="s">
        <v>574</v>
      </c>
      <c r="C73" s="2" t="s">
        <v>574</v>
      </c>
      <c r="D73" t="s">
        <v>575</v>
      </c>
      <c r="E73" t="s">
        <v>576</v>
      </c>
      <c r="F73" s="3">
        <v>128.96603654628692</v>
      </c>
      <c r="G73" s="1">
        <v>80.603772841429318</v>
      </c>
      <c r="H73" s="1">
        <v>9.4126002237526762</v>
      </c>
      <c r="I73" s="1">
        <v>5.8828751398454227</v>
      </c>
    </row>
    <row r="74" spans="1:10" x14ac:dyDescent="0.25">
      <c r="A74" t="s">
        <v>247</v>
      </c>
      <c r="B74" s="2" t="s">
        <v>577</v>
      </c>
      <c r="C74" s="2" t="s">
        <v>577</v>
      </c>
      <c r="D74" s="2" t="s">
        <v>578</v>
      </c>
      <c r="E74" t="s">
        <v>579</v>
      </c>
      <c r="F74" s="3">
        <v>131.57537771588986</v>
      </c>
      <c r="G74" s="1">
        <v>82.23461107243115</v>
      </c>
      <c r="H74" s="1">
        <v>12.021941393355618</v>
      </c>
      <c r="I74" s="1">
        <v>7.5137133708472614</v>
      </c>
    </row>
    <row r="75" spans="1:10" x14ac:dyDescent="0.25">
      <c r="A75" t="s">
        <v>247</v>
      </c>
      <c r="B75" s="2" t="s">
        <v>77</v>
      </c>
      <c r="C75" s="2" t="s">
        <v>77</v>
      </c>
      <c r="D75" s="2"/>
      <c r="E75" t="s">
        <v>580</v>
      </c>
      <c r="F75" s="3">
        <v>132.97370343611757</v>
      </c>
      <c r="G75" s="1">
        <v>83.108564647573473</v>
      </c>
      <c r="H75" s="1">
        <v>13.420267113583336</v>
      </c>
      <c r="I75" s="1">
        <v>8.3876669459895847</v>
      </c>
    </row>
    <row r="76" spans="1:10" x14ac:dyDescent="0.25">
      <c r="A76" t="s">
        <v>247</v>
      </c>
      <c r="B76" s="2" t="s">
        <v>78</v>
      </c>
      <c r="C76" s="2" t="s">
        <v>78</v>
      </c>
      <c r="D76" s="2" t="s">
        <v>151</v>
      </c>
      <c r="E76" t="s">
        <v>581</v>
      </c>
      <c r="F76" s="3">
        <v>135.48242601558502</v>
      </c>
      <c r="G76" s="1">
        <v>84.676516259740637</v>
      </c>
      <c r="H76" s="1">
        <v>15.928989693050781</v>
      </c>
      <c r="I76" s="1">
        <v>9.955618558156738</v>
      </c>
    </row>
    <row r="77" spans="1:10" x14ac:dyDescent="0.25">
      <c r="A77" t="s">
        <v>247</v>
      </c>
      <c r="B77" s="2" t="s">
        <v>582</v>
      </c>
      <c r="C77" s="2" t="s">
        <v>582</v>
      </c>
      <c r="D77" s="2"/>
      <c r="E77" t="s">
        <v>583</v>
      </c>
      <c r="F77" s="3">
        <v>137.15784571695076</v>
      </c>
      <c r="G77" s="1">
        <v>85.723653573094225</v>
      </c>
      <c r="H77" s="1">
        <v>17.604409394416521</v>
      </c>
      <c r="I77" s="1">
        <v>11.002755871510326</v>
      </c>
    </row>
    <row r="78" spans="1:10" x14ac:dyDescent="0.25">
      <c r="A78" s="4" t="s">
        <v>262</v>
      </c>
      <c r="B78" s="4" t="s">
        <v>42</v>
      </c>
      <c r="C78" s="4" t="s">
        <v>42</v>
      </c>
      <c r="D78" s="4" t="s">
        <v>286</v>
      </c>
      <c r="E78" s="4" t="s">
        <v>584</v>
      </c>
      <c r="F78" s="21">
        <v>138.64537572984764</v>
      </c>
      <c r="G78" s="20">
        <v>86.653359831154773</v>
      </c>
      <c r="H78" s="20">
        <v>0</v>
      </c>
      <c r="I78" s="20">
        <v>0</v>
      </c>
      <c r="J78" s="2"/>
    </row>
    <row r="79" spans="1:10" x14ac:dyDescent="0.25">
      <c r="A79" t="s">
        <v>262</v>
      </c>
      <c r="B79" s="2" t="s">
        <v>274</v>
      </c>
      <c r="C79" s="2" t="s">
        <v>240</v>
      </c>
      <c r="D79" t="s">
        <v>9</v>
      </c>
      <c r="E79" t="s">
        <v>304</v>
      </c>
      <c r="F79" s="3">
        <v>142.14636730797355</v>
      </c>
      <c r="G79" s="1">
        <v>88.841479567483461</v>
      </c>
      <c r="H79" s="1">
        <v>3.5009915781259053</v>
      </c>
      <c r="I79" s="1">
        <v>2.1881197363286908</v>
      </c>
    </row>
    <row r="80" spans="1:10" x14ac:dyDescent="0.25">
      <c r="A80" t="s">
        <v>262</v>
      </c>
      <c r="B80" s="2" t="s">
        <v>35</v>
      </c>
      <c r="C80" s="2" t="s">
        <v>4</v>
      </c>
      <c r="D80" s="2" t="s">
        <v>287</v>
      </c>
      <c r="E80" t="s">
        <v>305</v>
      </c>
      <c r="F80" s="3">
        <v>143.2650542961797</v>
      </c>
      <c r="G80" s="1">
        <v>89.540658935112305</v>
      </c>
      <c r="H80" s="1">
        <v>4.6196785663320554</v>
      </c>
      <c r="I80" s="1">
        <v>2.8872991039575346</v>
      </c>
    </row>
    <row r="81" spans="1:9" x14ac:dyDescent="0.25">
      <c r="A81" t="s">
        <v>262</v>
      </c>
      <c r="B81" s="2" t="s">
        <v>37</v>
      </c>
      <c r="C81" s="2" t="s">
        <v>37</v>
      </c>
      <c r="D81" s="2" t="s">
        <v>9</v>
      </c>
      <c r="E81" t="s">
        <v>306</v>
      </c>
      <c r="F81" s="3">
        <v>148.13889930474841</v>
      </c>
      <c r="G81" s="1">
        <v>92.586812065467754</v>
      </c>
      <c r="H81" s="1">
        <v>9.4935235749007632</v>
      </c>
      <c r="I81" s="1">
        <v>5.933452234312977</v>
      </c>
    </row>
    <row r="82" spans="1:9" x14ac:dyDescent="0.25">
      <c r="A82" t="s">
        <v>262</v>
      </c>
      <c r="B82" s="2" t="s">
        <v>275</v>
      </c>
      <c r="C82" s="2" t="s">
        <v>275</v>
      </c>
      <c r="D82" t="s">
        <v>9</v>
      </c>
      <c r="E82" t="s">
        <v>585</v>
      </c>
      <c r="F82" s="1">
        <v>150.06283878064787</v>
      </c>
      <c r="G82" s="1">
        <v>93.789274237904905</v>
      </c>
      <c r="H82" s="1">
        <v>11.417463050800222</v>
      </c>
      <c r="I82" s="1">
        <v>7.135914406750139</v>
      </c>
    </row>
    <row r="83" spans="1:9" x14ac:dyDescent="0.25">
      <c r="A83" t="s">
        <v>262</v>
      </c>
      <c r="B83" s="2" t="s">
        <v>276</v>
      </c>
      <c r="C83" s="2" t="s">
        <v>276</v>
      </c>
      <c r="E83" t="s">
        <v>307</v>
      </c>
      <c r="F83" s="1">
        <v>152.297115103761</v>
      </c>
      <c r="G83" s="1">
        <v>95.185696939850615</v>
      </c>
      <c r="H83" s="1">
        <v>13.651739373913358</v>
      </c>
      <c r="I83" s="1">
        <v>8.5323371086958488</v>
      </c>
    </row>
    <row r="84" spans="1:9" x14ac:dyDescent="0.25">
      <c r="A84" t="s">
        <v>262</v>
      </c>
      <c r="B84" s="2" t="s">
        <v>43</v>
      </c>
      <c r="C84" s="2" t="s">
        <v>43</v>
      </c>
      <c r="D84" t="s">
        <v>104</v>
      </c>
      <c r="E84" t="s">
        <v>308</v>
      </c>
      <c r="F84" s="1">
        <v>153.46546586198639</v>
      </c>
      <c r="G84" s="1">
        <v>95.915916163741485</v>
      </c>
      <c r="H84" s="1">
        <v>14.820090132138745</v>
      </c>
      <c r="I84" s="1">
        <v>9.2625563325867155</v>
      </c>
    </row>
    <row r="85" spans="1:9" x14ac:dyDescent="0.25">
      <c r="A85" t="s">
        <v>262</v>
      </c>
      <c r="B85" s="2" t="s">
        <v>277</v>
      </c>
      <c r="C85" s="2" t="s">
        <v>277</v>
      </c>
      <c r="E85" t="s">
        <v>309</v>
      </c>
      <c r="F85" s="1">
        <v>155.82689967992857</v>
      </c>
      <c r="G85" s="1">
        <v>97.391812299955347</v>
      </c>
      <c r="H85" s="1">
        <v>17.18152395008093</v>
      </c>
      <c r="I85" s="1">
        <v>10.738452468800581</v>
      </c>
    </row>
    <row r="86" spans="1:9" x14ac:dyDescent="0.25">
      <c r="A86" t="s">
        <v>262</v>
      </c>
      <c r="B86" s="2" t="s">
        <v>278</v>
      </c>
      <c r="C86" s="2" t="s">
        <v>278</v>
      </c>
      <c r="E86" t="s">
        <v>310</v>
      </c>
      <c r="F86" s="1">
        <v>157.3192140643668</v>
      </c>
      <c r="G86" s="1">
        <v>98.324508790229245</v>
      </c>
      <c r="H86" s="1">
        <v>18.673838334519161</v>
      </c>
      <c r="I86" s="1">
        <v>11.671148959074475</v>
      </c>
    </row>
    <row r="87" spans="1:9" x14ac:dyDescent="0.25">
      <c r="A87" t="s">
        <v>262</v>
      </c>
      <c r="B87" s="2" t="s">
        <v>36</v>
      </c>
      <c r="C87" s="2" t="s">
        <v>5</v>
      </c>
      <c r="E87" t="s">
        <v>311</v>
      </c>
      <c r="F87" s="1">
        <v>159.73456035001888</v>
      </c>
      <c r="G87" s="1">
        <v>99.83410021876179</v>
      </c>
      <c r="H87" s="1">
        <v>21.089184620171238</v>
      </c>
      <c r="I87" s="1">
        <v>13.180740387607024</v>
      </c>
    </row>
    <row r="88" spans="1:9" x14ac:dyDescent="0.25">
      <c r="A88" t="s">
        <v>262</v>
      </c>
      <c r="B88" s="2" t="s">
        <v>586</v>
      </c>
      <c r="C88" s="2" t="s">
        <v>586</v>
      </c>
      <c r="D88" t="s">
        <v>587</v>
      </c>
      <c r="E88" t="s">
        <v>588</v>
      </c>
      <c r="F88" s="1">
        <v>161.89388065078793</v>
      </c>
      <c r="G88" s="1">
        <v>101.18367540674245</v>
      </c>
      <c r="H88" s="1">
        <v>23.248504920940292</v>
      </c>
      <c r="I88" s="1">
        <v>14.530315575587682</v>
      </c>
    </row>
    <row r="89" spans="1:9" x14ac:dyDescent="0.25">
      <c r="A89" s="4" t="s">
        <v>264</v>
      </c>
      <c r="B89" s="4" t="s">
        <v>79</v>
      </c>
      <c r="C89" s="4" t="s">
        <v>79</v>
      </c>
      <c r="D89" s="4" t="s">
        <v>273</v>
      </c>
      <c r="E89" s="4" t="s">
        <v>589</v>
      </c>
      <c r="F89" s="20">
        <v>162.32754391700456</v>
      </c>
      <c r="G89" s="20">
        <v>101.45471494812784</v>
      </c>
      <c r="H89" s="20">
        <v>0</v>
      </c>
      <c r="I89" s="20">
        <v>0</v>
      </c>
    </row>
    <row r="90" spans="1:9" x14ac:dyDescent="0.25">
      <c r="A90" t="s">
        <v>264</v>
      </c>
      <c r="B90" s="2" t="s">
        <v>590</v>
      </c>
      <c r="C90" s="2" t="s">
        <v>590</v>
      </c>
      <c r="D90" s="2" t="s">
        <v>591</v>
      </c>
      <c r="E90" t="s">
        <v>592</v>
      </c>
      <c r="F90" s="3">
        <v>164.10258489449603</v>
      </c>
      <c r="G90" s="1">
        <v>102.56411555906001</v>
      </c>
      <c r="H90" s="1">
        <v>1.7750409774914715</v>
      </c>
      <c r="I90" s="1">
        <v>1.1094006109321697</v>
      </c>
    </row>
    <row r="91" spans="1:9" x14ac:dyDescent="0.25">
      <c r="A91" t="s">
        <v>264</v>
      </c>
      <c r="B91" s="2" t="s">
        <v>80</v>
      </c>
      <c r="C91" s="2" t="s">
        <v>80</v>
      </c>
      <c r="D91" t="s">
        <v>593</v>
      </c>
      <c r="E91" t="s">
        <v>312</v>
      </c>
      <c r="F91" s="3">
        <v>165.68540032729589</v>
      </c>
      <c r="G91" s="1">
        <v>103.55337520455993</v>
      </c>
      <c r="H91" s="1">
        <v>3.3578564102913333</v>
      </c>
      <c r="I91" s="1">
        <v>2.0986602564320833</v>
      </c>
    </row>
    <row r="92" spans="1:9" x14ac:dyDescent="0.25">
      <c r="A92" t="s">
        <v>264</v>
      </c>
      <c r="B92" s="2" t="s">
        <v>110</v>
      </c>
      <c r="C92" s="2" t="s">
        <v>111</v>
      </c>
      <c r="D92" t="s">
        <v>109</v>
      </c>
      <c r="E92" t="s">
        <v>313</v>
      </c>
      <c r="F92" s="3">
        <v>166.30587231225573</v>
      </c>
      <c r="G92" s="1">
        <v>103.94117019515983</v>
      </c>
      <c r="H92" s="1">
        <v>3.9783283952511681</v>
      </c>
      <c r="I92" s="1">
        <v>2.4864552470319801</v>
      </c>
    </row>
    <row r="93" spans="1:9" x14ac:dyDescent="0.25">
      <c r="A93" t="s">
        <v>264</v>
      </c>
      <c r="B93" s="2" t="s">
        <v>112</v>
      </c>
      <c r="C93" s="2" t="s">
        <v>112</v>
      </c>
      <c r="D93" t="s">
        <v>113</v>
      </c>
      <c r="E93" t="s">
        <v>314</v>
      </c>
      <c r="F93" s="3">
        <v>169.21017594173091</v>
      </c>
      <c r="G93" s="1">
        <v>105.75635996358182</v>
      </c>
      <c r="H93" s="1">
        <v>6.8826320247263482</v>
      </c>
      <c r="I93" s="1">
        <v>4.3016450154539676</v>
      </c>
    </row>
    <row r="94" spans="1:9" x14ac:dyDescent="0.25">
      <c r="A94" t="s">
        <v>264</v>
      </c>
      <c r="B94" s="2" t="s">
        <v>272</v>
      </c>
      <c r="C94" s="2" t="s">
        <v>141</v>
      </c>
      <c r="D94" t="s">
        <v>142</v>
      </c>
      <c r="E94" t="s">
        <v>315</v>
      </c>
      <c r="F94" s="3">
        <v>171.20949513467119</v>
      </c>
      <c r="G94" s="1">
        <v>107.00593445916948</v>
      </c>
      <c r="H94" s="1">
        <v>8.8819512176666251</v>
      </c>
      <c r="I94" s="1">
        <v>5.5512195110416407</v>
      </c>
    </row>
    <row r="95" spans="1:9" x14ac:dyDescent="0.25">
      <c r="A95" t="s">
        <v>264</v>
      </c>
      <c r="B95" s="2" t="s">
        <v>81</v>
      </c>
      <c r="C95" s="2" t="s">
        <v>81</v>
      </c>
      <c r="D95" t="s">
        <v>82</v>
      </c>
      <c r="E95" t="s">
        <v>316</v>
      </c>
      <c r="F95" s="3">
        <v>173.26652562793592</v>
      </c>
      <c r="G95" s="1">
        <v>108.29157851745994</v>
      </c>
      <c r="H95" s="1">
        <v>10.938981710931358</v>
      </c>
      <c r="I95" s="1">
        <v>6.8368635693320989</v>
      </c>
    </row>
    <row r="96" spans="1:9" x14ac:dyDescent="0.25">
      <c r="A96" t="s">
        <v>264</v>
      </c>
      <c r="B96" s="2" t="s">
        <v>83</v>
      </c>
      <c r="C96" s="2" t="s">
        <v>83</v>
      </c>
      <c r="D96" t="s">
        <v>288</v>
      </c>
      <c r="E96" t="s">
        <v>317</v>
      </c>
      <c r="F96" s="3">
        <v>175.83830073878096</v>
      </c>
      <c r="G96" s="1">
        <v>109.8989379617381</v>
      </c>
      <c r="H96" s="1">
        <v>13.510756821776397</v>
      </c>
      <c r="I96" s="1">
        <v>8.4442230136102481</v>
      </c>
    </row>
    <row r="97" spans="1:9" x14ac:dyDescent="0.25">
      <c r="A97" t="s">
        <v>264</v>
      </c>
      <c r="B97" s="2" t="s">
        <v>594</v>
      </c>
      <c r="C97" s="2" t="s">
        <v>594</v>
      </c>
      <c r="D97" t="s">
        <v>595</v>
      </c>
      <c r="E97" t="s">
        <v>596</v>
      </c>
      <c r="F97" s="3">
        <v>178.11858067208107</v>
      </c>
      <c r="G97" s="1">
        <v>111.32411292005067</v>
      </c>
      <c r="H97" s="1">
        <v>15.791036755076505</v>
      </c>
      <c r="I97" s="1">
        <v>9.8693979719228153</v>
      </c>
    </row>
    <row r="98" spans="1:9" x14ac:dyDescent="0.25">
      <c r="A98" s="4" t="s">
        <v>267</v>
      </c>
      <c r="B98" s="4" t="s">
        <v>412</v>
      </c>
      <c r="C98" s="4" t="s">
        <v>597</v>
      </c>
      <c r="D98" s="4"/>
      <c r="E98" s="4" t="s">
        <v>598</v>
      </c>
      <c r="F98" s="21">
        <v>179.79008463826045</v>
      </c>
      <c r="G98" s="20">
        <v>112.36880289891278</v>
      </c>
      <c r="H98" s="20">
        <v>0</v>
      </c>
      <c r="I98" s="20">
        <v>0</v>
      </c>
    </row>
    <row r="99" spans="1:9" x14ac:dyDescent="0.25">
      <c r="A99" t="s">
        <v>267</v>
      </c>
      <c r="B99" s="2" t="s">
        <v>44</v>
      </c>
      <c r="C99" s="2" t="s">
        <v>44</v>
      </c>
      <c r="D99" t="s">
        <v>279</v>
      </c>
      <c r="E99" t="s">
        <v>318</v>
      </c>
      <c r="F99" s="3">
        <v>182.3463515791652</v>
      </c>
      <c r="G99" s="1">
        <v>113.96646973697824</v>
      </c>
      <c r="H99" s="1">
        <v>2.5562669409047487</v>
      </c>
      <c r="I99" s="1">
        <v>1.5976668380654679</v>
      </c>
    </row>
    <row r="100" spans="1:9" x14ac:dyDescent="0.25">
      <c r="A100" t="s">
        <v>267</v>
      </c>
      <c r="B100" s="2" t="s">
        <v>599</v>
      </c>
      <c r="C100" s="2" t="s">
        <v>599</v>
      </c>
      <c r="D100" t="s">
        <v>600</v>
      </c>
      <c r="E100" t="s">
        <v>601</v>
      </c>
      <c r="F100" s="3">
        <v>183.63064773468491</v>
      </c>
      <c r="G100" s="1">
        <v>114.76915483417807</v>
      </c>
      <c r="H100" s="1">
        <v>3.8405630964244608</v>
      </c>
      <c r="I100" s="1">
        <v>2.400351935265288</v>
      </c>
    </row>
    <row r="101" spans="1:9" x14ac:dyDescent="0.25">
      <c r="A101" t="s">
        <v>267</v>
      </c>
      <c r="B101" s="2" t="s">
        <v>45</v>
      </c>
      <c r="C101" s="2" t="s">
        <v>45</v>
      </c>
      <c r="D101" t="s">
        <v>46</v>
      </c>
      <c r="E101" t="s">
        <v>319</v>
      </c>
      <c r="F101" s="3">
        <v>186.87759524740977</v>
      </c>
      <c r="G101" s="1">
        <v>116.79849702963111</v>
      </c>
      <c r="H101" s="1">
        <v>7.0875106091493194</v>
      </c>
      <c r="I101" s="1">
        <v>4.4296941307183246</v>
      </c>
    </row>
    <row r="102" spans="1:9" x14ac:dyDescent="0.25">
      <c r="A102" t="s">
        <v>267</v>
      </c>
      <c r="B102" s="2" t="s">
        <v>602</v>
      </c>
      <c r="C102" s="2" t="s">
        <v>602</v>
      </c>
      <c r="D102" t="s">
        <v>603</v>
      </c>
      <c r="E102" t="s">
        <v>604</v>
      </c>
      <c r="F102" s="3">
        <v>188.08747233565188</v>
      </c>
      <c r="G102" s="1">
        <v>117.55467020978242</v>
      </c>
      <c r="H102" s="1">
        <v>8.2973876973914287</v>
      </c>
      <c r="I102" s="1">
        <v>5.1858673108696429</v>
      </c>
    </row>
    <row r="103" spans="1:9" x14ac:dyDescent="0.25">
      <c r="A103" t="s">
        <v>267</v>
      </c>
      <c r="B103" s="2" t="s">
        <v>47</v>
      </c>
      <c r="C103" s="2" t="s">
        <v>47</v>
      </c>
      <c r="D103" t="s">
        <v>48</v>
      </c>
      <c r="E103" t="s">
        <v>320</v>
      </c>
      <c r="F103" s="3">
        <v>189.64381619190181</v>
      </c>
      <c r="G103" s="1">
        <v>118.52738511993863</v>
      </c>
      <c r="H103" s="1">
        <v>9.853731553641353</v>
      </c>
      <c r="I103" s="1">
        <v>6.1585822210258456</v>
      </c>
    </row>
    <row r="104" spans="1:9" x14ac:dyDescent="0.25">
      <c r="A104" t="s">
        <v>267</v>
      </c>
      <c r="B104" s="2" t="s">
        <v>18</v>
      </c>
      <c r="C104" s="2" t="s">
        <v>18</v>
      </c>
      <c r="D104" t="s">
        <v>289</v>
      </c>
      <c r="E104" t="s">
        <v>321</v>
      </c>
      <c r="F104" s="3">
        <v>191.63192333949769</v>
      </c>
      <c r="G104" s="1">
        <v>119.76995208718606</v>
      </c>
      <c r="H104" s="1">
        <v>11.841838701237236</v>
      </c>
      <c r="I104" s="1">
        <v>7.4011491882732727</v>
      </c>
    </row>
    <row r="105" spans="1:9" x14ac:dyDescent="0.25">
      <c r="A105" t="s">
        <v>267</v>
      </c>
      <c r="B105" s="2" t="s">
        <v>605</v>
      </c>
      <c r="C105" s="2" t="s">
        <v>605</v>
      </c>
      <c r="D105" t="s">
        <v>606</v>
      </c>
      <c r="E105" t="s">
        <v>607</v>
      </c>
      <c r="F105" s="3">
        <v>192.80754830538993</v>
      </c>
      <c r="G105" s="1">
        <v>120.5047176908687</v>
      </c>
      <c r="H105" s="1">
        <v>13.017463667129476</v>
      </c>
      <c r="I105" s="1">
        <v>8.1359147919559227</v>
      </c>
    </row>
    <row r="106" spans="1:9" x14ac:dyDescent="0.25">
      <c r="A106" t="s">
        <v>267</v>
      </c>
      <c r="B106" s="2" t="s">
        <v>102</v>
      </c>
      <c r="C106" s="2" t="s">
        <v>38</v>
      </c>
      <c r="D106" t="s">
        <v>49</v>
      </c>
      <c r="E106" t="s">
        <v>322</v>
      </c>
      <c r="F106" s="3">
        <v>193.54742850418248</v>
      </c>
      <c r="G106" s="1">
        <v>120.96714281511404</v>
      </c>
      <c r="H106" s="1">
        <v>13.757343865922024</v>
      </c>
      <c r="I106" s="1">
        <v>8.5983399162012653</v>
      </c>
    </row>
    <row r="107" spans="1:9" x14ac:dyDescent="0.25">
      <c r="A107" t="s">
        <v>267</v>
      </c>
      <c r="B107" s="2" t="s">
        <v>608</v>
      </c>
      <c r="C107" s="2" t="s">
        <v>608</v>
      </c>
      <c r="D107" t="s">
        <v>609</v>
      </c>
      <c r="E107" t="s">
        <v>610</v>
      </c>
      <c r="F107" s="3">
        <v>196.22436390804069</v>
      </c>
      <c r="G107" s="1">
        <v>122.64022744252543</v>
      </c>
      <c r="H107" s="1">
        <v>16.434279269780234</v>
      </c>
      <c r="I107" s="1">
        <v>10.271424543612646</v>
      </c>
    </row>
    <row r="108" spans="1:9" x14ac:dyDescent="0.25">
      <c r="A108" s="4" t="s">
        <v>330</v>
      </c>
      <c r="B108" s="4" t="s">
        <v>50</v>
      </c>
      <c r="C108" s="4" t="s">
        <v>50</v>
      </c>
      <c r="D108" s="4" t="s">
        <v>611</v>
      </c>
      <c r="E108" s="4" t="s">
        <v>612</v>
      </c>
      <c r="F108" s="21">
        <v>197.62740301833114</v>
      </c>
      <c r="G108" s="20">
        <v>123.51712688645695</v>
      </c>
      <c r="H108" s="20">
        <v>0</v>
      </c>
      <c r="I108" s="20">
        <v>0</v>
      </c>
    </row>
    <row r="109" spans="1:9" x14ac:dyDescent="0.25">
      <c r="A109" t="s">
        <v>330</v>
      </c>
      <c r="B109" s="2" t="s">
        <v>392</v>
      </c>
      <c r="C109" s="2" t="s">
        <v>392</v>
      </c>
      <c r="D109" t="s">
        <v>613</v>
      </c>
      <c r="E109" t="s">
        <v>614</v>
      </c>
      <c r="F109" s="3">
        <v>200.57709100440971</v>
      </c>
      <c r="G109" s="1">
        <v>125.36068187775606</v>
      </c>
      <c r="H109" s="1">
        <v>2.9496879860785725</v>
      </c>
      <c r="I109" s="1">
        <v>1.8435549912991078</v>
      </c>
    </row>
    <row r="110" spans="1:9" x14ac:dyDescent="0.25">
      <c r="A110" t="s">
        <v>330</v>
      </c>
      <c r="B110" s="2" t="s">
        <v>137</v>
      </c>
      <c r="C110" s="2" t="s">
        <v>137</v>
      </c>
      <c r="D110" t="s">
        <v>615</v>
      </c>
      <c r="E110" t="s">
        <v>616</v>
      </c>
      <c r="F110" s="3">
        <v>201.51443677006961</v>
      </c>
      <c r="G110" s="1">
        <v>125.9465229812935</v>
      </c>
      <c r="H110" s="1">
        <v>3.8870337517384712</v>
      </c>
      <c r="I110" s="1">
        <v>2.4293960948365445</v>
      </c>
    </row>
    <row r="111" spans="1:9" x14ac:dyDescent="0.25">
      <c r="A111" t="s">
        <v>330</v>
      </c>
      <c r="B111" s="2" t="s">
        <v>134</v>
      </c>
      <c r="C111" s="2" t="s">
        <v>51</v>
      </c>
      <c r="D111" t="s">
        <v>99</v>
      </c>
      <c r="E111" t="s">
        <v>323</v>
      </c>
      <c r="F111" s="3">
        <v>203.88821659980368</v>
      </c>
      <c r="G111" s="1">
        <v>127.4301353748773</v>
      </c>
      <c r="H111" s="1">
        <v>6.2608135814725472</v>
      </c>
      <c r="I111" s="1">
        <v>3.913008488420342</v>
      </c>
    </row>
    <row r="112" spans="1:9" x14ac:dyDescent="0.25">
      <c r="A112" t="s">
        <v>330</v>
      </c>
      <c r="B112" s="2" t="s">
        <v>617</v>
      </c>
      <c r="C112" s="2" t="s">
        <v>617</v>
      </c>
      <c r="D112" t="s">
        <v>618</v>
      </c>
      <c r="E112" t="s">
        <v>619</v>
      </c>
      <c r="F112" s="1">
        <v>205.18873440298876</v>
      </c>
      <c r="G112" s="1">
        <v>128.24295900186797</v>
      </c>
      <c r="H112" s="1">
        <v>7.5613313846576204</v>
      </c>
      <c r="I112" s="1">
        <v>4.7258321154110128</v>
      </c>
    </row>
    <row r="113" spans="1:10" x14ac:dyDescent="0.25">
      <c r="A113" t="s">
        <v>330</v>
      </c>
      <c r="B113" s="2" t="s">
        <v>135</v>
      </c>
      <c r="C113" s="2" t="s">
        <v>24</v>
      </c>
      <c r="D113" t="s">
        <v>54</v>
      </c>
      <c r="E113" t="s">
        <v>324</v>
      </c>
      <c r="F113" s="1">
        <v>206.27899149031515</v>
      </c>
      <c r="G113" s="1">
        <v>128.92436968144696</v>
      </c>
      <c r="H113" s="1">
        <v>8.651588471984013</v>
      </c>
      <c r="I113" s="1">
        <v>5.4072427949900082</v>
      </c>
    </row>
    <row r="114" spans="1:10" x14ac:dyDescent="0.25">
      <c r="A114" t="s">
        <v>330</v>
      </c>
      <c r="B114" s="2" t="s">
        <v>136</v>
      </c>
      <c r="C114" s="2" t="s">
        <v>290</v>
      </c>
      <c r="E114" t="s">
        <v>620</v>
      </c>
      <c r="F114" s="1">
        <v>207.6054998960567</v>
      </c>
      <c r="G114" s="1">
        <v>129.75343743503544</v>
      </c>
      <c r="H114" s="1">
        <v>9.9780968777255623</v>
      </c>
      <c r="I114" s="1">
        <v>6.2363105485784764</v>
      </c>
    </row>
    <row r="115" spans="1:10" x14ac:dyDescent="0.25">
      <c r="A115" t="s">
        <v>330</v>
      </c>
      <c r="B115" s="2" t="s">
        <v>53</v>
      </c>
      <c r="C115" s="2" t="s">
        <v>7</v>
      </c>
      <c r="D115" t="s">
        <v>291</v>
      </c>
      <c r="E115" t="s">
        <v>325</v>
      </c>
      <c r="F115" s="1">
        <v>210.49977509439427</v>
      </c>
      <c r="G115" s="1">
        <v>131.56235943399642</v>
      </c>
      <c r="H115" s="1">
        <v>12.872372076063129</v>
      </c>
      <c r="I115" s="1">
        <v>8.0452325475394559</v>
      </c>
    </row>
    <row r="116" spans="1:10" x14ac:dyDescent="0.25">
      <c r="A116" t="s">
        <v>330</v>
      </c>
      <c r="B116" s="2" t="s">
        <v>293</v>
      </c>
      <c r="C116" s="2" t="s">
        <v>138</v>
      </c>
      <c r="D116" t="s">
        <v>292</v>
      </c>
      <c r="E116" t="s">
        <v>332</v>
      </c>
      <c r="F116" s="1">
        <v>211.39448309901135</v>
      </c>
      <c r="G116" s="1">
        <v>132.1215519368821</v>
      </c>
      <c r="H116" s="1">
        <v>13.767080080680216</v>
      </c>
      <c r="I116" s="1">
        <v>8.6044250504251352</v>
      </c>
      <c r="J116" s="2" t="s">
        <v>691</v>
      </c>
    </row>
    <row r="117" spans="1:10" x14ac:dyDescent="0.25">
      <c r="A117" t="s">
        <v>330</v>
      </c>
      <c r="B117" s="2" t="s">
        <v>621</v>
      </c>
      <c r="C117" s="2" t="s">
        <v>622</v>
      </c>
      <c r="D117" t="s">
        <v>623</v>
      </c>
      <c r="E117" t="s">
        <v>624</v>
      </c>
      <c r="F117" s="1">
        <v>213.97047773010414</v>
      </c>
      <c r="G117" s="1">
        <v>133.73154858131508</v>
      </c>
      <c r="H117" s="1">
        <v>16.343074711772999</v>
      </c>
      <c r="I117" s="1">
        <v>10.214421694858125</v>
      </c>
    </row>
    <row r="118" spans="1:10" x14ac:dyDescent="0.25">
      <c r="A118" s="4" t="s">
        <v>625</v>
      </c>
      <c r="B118" s="4" t="s">
        <v>626</v>
      </c>
      <c r="C118" s="4" t="s">
        <v>13</v>
      </c>
      <c r="D118" s="4" t="s">
        <v>105</v>
      </c>
      <c r="E118" s="4" t="s">
        <v>333</v>
      </c>
      <c r="F118" s="20">
        <v>214.97392903439089</v>
      </c>
      <c r="G118" s="20">
        <v>134.35870564649429</v>
      </c>
      <c r="H118" s="20">
        <v>0</v>
      </c>
      <c r="I118" s="20">
        <v>0</v>
      </c>
    </row>
    <row r="119" spans="1:10" x14ac:dyDescent="0.25">
      <c r="A119" t="s">
        <v>625</v>
      </c>
      <c r="B119" s="2" t="s">
        <v>103</v>
      </c>
      <c r="C119" s="2" t="s">
        <v>103</v>
      </c>
      <c r="D119" t="s">
        <v>627</v>
      </c>
      <c r="E119" t="s">
        <v>628</v>
      </c>
      <c r="F119" s="1">
        <v>219.58871321552479</v>
      </c>
      <c r="G119" s="1">
        <v>137.24294575970299</v>
      </c>
      <c r="H119" s="1">
        <v>4.6147841811338992</v>
      </c>
      <c r="I119" s="1">
        <v>2.884240113208687</v>
      </c>
    </row>
    <row r="120" spans="1:10" x14ac:dyDescent="0.25">
      <c r="A120" t="s">
        <v>625</v>
      </c>
      <c r="B120" s="2" t="s">
        <v>629</v>
      </c>
      <c r="C120" s="2" t="s">
        <v>629</v>
      </c>
      <c r="D120" t="s">
        <v>630</v>
      </c>
      <c r="E120" t="s">
        <v>631</v>
      </c>
      <c r="F120" s="1">
        <v>221.98881794118523</v>
      </c>
      <c r="G120" s="1">
        <v>138.74301121324075</v>
      </c>
      <c r="H120" s="1">
        <v>7.0148889067943401</v>
      </c>
      <c r="I120" s="1">
        <v>4.3843055667464625</v>
      </c>
    </row>
    <row r="121" spans="1:10" x14ac:dyDescent="0.25">
      <c r="A121" t="s">
        <v>625</v>
      </c>
      <c r="B121" s="2" t="s">
        <v>632</v>
      </c>
      <c r="C121" s="2" t="s">
        <v>632</v>
      </c>
      <c r="D121" t="s">
        <v>633</v>
      </c>
      <c r="E121" t="s">
        <v>634</v>
      </c>
      <c r="F121" s="1">
        <v>222.60873730735753</v>
      </c>
      <c r="G121" s="1">
        <v>139.13046081709845</v>
      </c>
      <c r="H121" s="1">
        <v>7.6348082729666373</v>
      </c>
      <c r="I121" s="1">
        <v>4.7717551706041483</v>
      </c>
    </row>
    <row r="122" spans="1:10" x14ac:dyDescent="0.25">
      <c r="A122" t="s">
        <v>625</v>
      </c>
      <c r="B122" s="2" t="s">
        <v>14</v>
      </c>
      <c r="C122" s="2" t="s">
        <v>14</v>
      </c>
      <c r="D122" t="s">
        <v>635</v>
      </c>
      <c r="E122" t="s">
        <v>636</v>
      </c>
      <c r="F122" s="1">
        <v>224.0394585727054</v>
      </c>
      <c r="G122" s="1">
        <v>140.02466160794086</v>
      </c>
      <c r="H122" s="1">
        <v>9.0655295383145074</v>
      </c>
      <c r="I122" s="1">
        <v>5.6659559614465671</v>
      </c>
    </row>
    <row r="123" spans="1:10" x14ac:dyDescent="0.25">
      <c r="A123" t="s">
        <v>625</v>
      </c>
      <c r="B123" s="2" t="s">
        <v>637</v>
      </c>
      <c r="C123" s="2" t="s">
        <v>637</v>
      </c>
      <c r="D123" t="s">
        <v>633</v>
      </c>
      <c r="E123" t="s">
        <v>638</v>
      </c>
      <c r="F123" s="1">
        <v>225.82874532428389</v>
      </c>
      <c r="G123" s="1">
        <v>141.14296582767741</v>
      </c>
      <c r="H123" s="1">
        <v>10.854816289892995</v>
      </c>
      <c r="I123" s="1">
        <v>6.7842601811831216</v>
      </c>
    </row>
    <row r="124" spans="1:10" x14ac:dyDescent="0.25">
      <c r="A124" t="s">
        <v>625</v>
      </c>
      <c r="B124" s="2" t="s">
        <v>639</v>
      </c>
      <c r="C124" s="2" t="s">
        <v>639</v>
      </c>
      <c r="D124" t="s">
        <v>640</v>
      </c>
      <c r="E124" t="s">
        <v>641</v>
      </c>
      <c r="F124" s="1">
        <v>226.63464127540132</v>
      </c>
      <c r="G124" s="1">
        <v>141.64665079712583</v>
      </c>
      <c r="H124" s="1">
        <v>11.66071224101043</v>
      </c>
      <c r="I124" s="1">
        <v>7.2879451506315185</v>
      </c>
    </row>
    <row r="125" spans="1:10" x14ac:dyDescent="0.25">
      <c r="A125" t="s">
        <v>625</v>
      </c>
      <c r="B125" s="2" t="s">
        <v>642</v>
      </c>
      <c r="C125" s="2" t="s">
        <v>642</v>
      </c>
      <c r="D125" t="s">
        <v>643</v>
      </c>
      <c r="E125" t="s">
        <v>644</v>
      </c>
      <c r="F125" s="1">
        <v>227.56687337874627</v>
      </c>
      <c r="G125" s="1">
        <v>142.22929586171639</v>
      </c>
      <c r="H125" s="1">
        <v>12.592944344355374</v>
      </c>
      <c r="I125" s="1">
        <v>7.8705902152221086</v>
      </c>
    </row>
    <row r="126" spans="1:10" x14ac:dyDescent="0.25">
      <c r="A126" t="s">
        <v>625</v>
      </c>
      <c r="B126" s="2" t="s">
        <v>645</v>
      </c>
      <c r="C126" s="2" t="s">
        <v>645</v>
      </c>
      <c r="D126" t="s">
        <v>646</v>
      </c>
      <c r="E126" t="s">
        <v>647</v>
      </c>
      <c r="F126" s="1">
        <v>228.50129350722045</v>
      </c>
      <c r="G126" s="1">
        <v>142.81330844201278</v>
      </c>
      <c r="H126" s="1">
        <v>13.527364472829561</v>
      </c>
      <c r="I126" s="1">
        <v>8.4546027955184755</v>
      </c>
    </row>
    <row r="127" spans="1:10" x14ac:dyDescent="0.25">
      <c r="A127" t="s">
        <v>625</v>
      </c>
      <c r="B127" s="2" t="s">
        <v>648</v>
      </c>
      <c r="C127" s="2" t="s">
        <v>89</v>
      </c>
      <c r="D127" t="s">
        <v>649</v>
      </c>
      <c r="E127" t="s">
        <v>650</v>
      </c>
      <c r="F127" s="1">
        <v>231.88652037701314</v>
      </c>
      <c r="G127" s="1">
        <v>144.92907523563321</v>
      </c>
      <c r="H127" s="1">
        <v>16.91259134262225</v>
      </c>
      <c r="I127" s="1">
        <v>10.570369589138906</v>
      </c>
    </row>
    <row r="128" spans="1:10" x14ac:dyDescent="0.25">
      <c r="A128" s="4" t="s">
        <v>651</v>
      </c>
      <c r="B128" s="4" t="s">
        <v>89</v>
      </c>
      <c r="C128" s="4" t="s">
        <v>89</v>
      </c>
      <c r="D128" s="4" t="s">
        <v>54</v>
      </c>
      <c r="E128" s="4" t="s">
        <v>334</v>
      </c>
      <c r="F128" s="20">
        <v>233.6753521915264</v>
      </c>
      <c r="G128" s="20">
        <v>146.04709511970398</v>
      </c>
      <c r="H128" s="20">
        <v>0</v>
      </c>
      <c r="I128" s="20">
        <v>0</v>
      </c>
    </row>
    <row r="129" spans="1:10" x14ac:dyDescent="0.25">
      <c r="A129" t="s">
        <v>651</v>
      </c>
      <c r="B129" s="2" t="s">
        <v>294</v>
      </c>
      <c r="C129" s="2" t="s">
        <v>294</v>
      </c>
      <c r="E129" t="s">
        <v>335</v>
      </c>
      <c r="F129" s="1">
        <v>238.94798872537095</v>
      </c>
      <c r="G129" s="1">
        <v>149.34249295335684</v>
      </c>
      <c r="H129" s="1">
        <v>5.2726365338445476</v>
      </c>
      <c r="I129" s="1">
        <v>3.2953978336528422</v>
      </c>
    </row>
    <row r="130" spans="1:10" x14ac:dyDescent="0.25">
      <c r="A130" t="s">
        <v>651</v>
      </c>
      <c r="B130" s="2" t="s">
        <v>15</v>
      </c>
      <c r="C130" s="2" t="s">
        <v>15</v>
      </c>
      <c r="D130" t="s">
        <v>652</v>
      </c>
      <c r="E130" t="s">
        <v>336</v>
      </c>
      <c r="F130" s="1">
        <v>241.12511866816098</v>
      </c>
      <c r="G130" s="1">
        <v>150.70319916760062</v>
      </c>
      <c r="H130" s="1">
        <v>7.4497664766345792</v>
      </c>
      <c r="I130" s="1">
        <v>4.656104047896612</v>
      </c>
    </row>
    <row r="131" spans="1:10" x14ac:dyDescent="0.25">
      <c r="A131" t="s">
        <v>651</v>
      </c>
      <c r="B131" s="2" t="s">
        <v>55</v>
      </c>
      <c r="C131" s="2" t="s">
        <v>653</v>
      </c>
      <c r="D131" t="s">
        <v>654</v>
      </c>
      <c r="E131" t="s">
        <v>337</v>
      </c>
      <c r="F131" s="1">
        <v>243.86917115363386</v>
      </c>
      <c r="G131" s="1">
        <v>152.41823197102116</v>
      </c>
      <c r="H131" s="1">
        <v>10.193818962107457</v>
      </c>
      <c r="I131" s="1">
        <v>6.3711368513171607</v>
      </c>
    </row>
    <row r="132" spans="1:10" x14ac:dyDescent="0.25">
      <c r="A132" t="s">
        <v>651</v>
      </c>
      <c r="B132" s="2" t="s">
        <v>155</v>
      </c>
      <c r="C132" s="2" t="s">
        <v>155</v>
      </c>
      <c r="D132" t="s">
        <v>655</v>
      </c>
      <c r="E132" t="s">
        <v>338</v>
      </c>
      <c r="F132" s="1">
        <v>247.27685787457835</v>
      </c>
      <c r="G132" s="1">
        <v>154.54803617161147</v>
      </c>
      <c r="H132" s="1">
        <v>13.601505683051954</v>
      </c>
      <c r="I132" s="1">
        <v>8.5009410519074713</v>
      </c>
    </row>
    <row r="133" spans="1:10" x14ac:dyDescent="0.25">
      <c r="A133" t="s">
        <v>651</v>
      </c>
      <c r="B133" s="2" t="s">
        <v>16</v>
      </c>
      <c r="C133" s="2" t="s">
        <v>16</v>
      </c>
      <c r="D133" t="s">
        <v>656</v>
      </c>
      <c r="E133" t="s">
        <v>339</v>
      </c>
      <c r="F133" s="1">
        <v>248.84515888630472</v>
      </c>
      <c r="G133" s="1">
        <v>155.52822430394045</v>
      </c>
      <c r="H133" s="1">
        <v>15.169806694778316</v>
      </c>
      <c r="I133" s="1">
        <v>9.4811291842364476</v>
      </c>
    </row>
    <row r="134" spans="1:10" x14ac:dyDescent="0.25">
      <c r="A134" t="s">
        <v>651</v>
      </c>
      <c r="B134" s="2" t="s">
        <v>657</v>
      </c>
      <c r="C134" s="2" t="s">
        <v>657</v>
      </c>
      <c r="E134" t="s">
        <v>658</v>
      </c>
      <c r="F134" s="1">
        <v>249.96757911205526</v>
      </c>
      <c r="G134" s="1">
        <v>156.22973694503452</v>
      </c>
      <c r="H134" s="1">
        <v>16.292226920528861</v>
      </c>
      <c r="I134" s="1">
        <v>10.182641825330538</v>
      </c>
    </row>
    <row r="135" spans="1:10" x14ac:dyDescent="0.25">
      <c r="A135" t="s">
        <v>651</v>
      </c>
      <c r="B135" s="2" t="s">
        <v>295</v>
      </c>
      <c r="C135" s="2" t="s">
        <v>659</v>
      </c>
      <c r="E135" t="s">
        <v>340</v>
      </c>
      <c r="F135" s="1">
        <v>252.27460636297064</v>
      </c>
      <c r="G135" s="1">
        <v>157.67162897685665</v>
      </c>
      <c r="H135" s="1">
        <v>18.599254171444244</v>
      </c>
      <c r="I135" s="1">
        <v>11.624533857152652</v>
      </c>
    </row>
    <row r="136" spans="1:10" x14ac:dyDescent="0.25">
      <c r="A136" s="4" t="s">
        <v>660</v>
      </c>
      <c r="B136" s="4" t="s">
        <v>56</v>
      </c>
      <c r="C136" s="4" t="s">
        <v>56</v>
      </c>
      <c r="D136" s="4" t="s">
        <v>381</v>
      </c>
      <c r="E136" s="4" t="s">
        <v>326</v>
      </c>
      <c r="F136" s="20">
        <v>255.22170844313561</v>
      </c>
      <c r="G136" s="20">
        <v>159.51356777695975</v>
      </c>
      <c r="H136" s="20">
        <v>0</v>
      </c>
      <c r="I136" s="20">
        <v>0</v>
      </c>
      <c r="J136" s="2" t="s">
        <v>690</v>
      </c>
    </row>
    <row r="137" spans="1:10" x14ac:dyDescent="0.25">
      <c r="A137" t="s">
        <v>660</v>
      </c>
      <c r="B137" s="2" t="s">
        <v>661</v>
      </c>
      <c r="C137" s="2" t="s">
        <v>661</v>
      </c>
      <c r="E137" t="s">
        <v>662</v>
      </c>
      <c r="F137" s="1">
        <v>258.06975586231795</v>
      </c>
      <c r="G137" s="1">
        <v>161.2935974139487</v>
      </c>
      <c r="H137" s="1">
        <v>2.8480474191823362</v>
      </c>
      <c r="I137" s="1">
        <v>1.7800296369889601</v>
      </c>
    </row>
    <row r="138" spans="1:10" x14ac:dyDescent="0.25">
      <c r="A138" t="s">
        <v>660</v>
      </c>
      <c r="B138" s="2" t="s">
        <v>663</v>
      </c>
      <c r="C138" s="2" t="s">
        <v>663</v>
      </c>
      <c r="D138" t="s">
        <v>664</v>
      </c>
      <c r="E138" t="s">
        <v>665</v>
      </c>
      <c r="F138" s="1">
        <v>260.20766576602364</v>
      </c>
      <c r="G138" s="1">
        <v>162.62979110376477</v>
      </c>
      <c r="H138" s="1">
        <v>4.9859573228880265</v>
      </c>
      <c r="I138" s="1">
        <v>3.1162233268050166</v>
      </c>
    </row>
    <row r="139" spans="1:10" x14ac:dyDescent="0.25">
      <c r="A139" t="s">
        <v>660</v>
      </c>
      <c r="B139" s="2" t="s">
        <v>130</v>
      </c>
      <c r="C139" s="2" t="s">
        <v>130</v>
      </c>
      <c r="D139" t="s">
        <v>666</v>
      </c>
      <c r="E139" t="s">
        <v>667</v>
      </c>
      <c r="F139" s="1">
        <v>261.01928540929936</v>
      </c>
      <c r="G139" s="1">
        <v>163.13705338081209</v>
      </c>
      <c r="H139" s="1">
        <v>5.7975769661637457</v>
      </c>
      <c r="I139" s="1">
        <v>3.6234856038523411</v>
      </c>
    </row>
    <row r="140" spans="1:10" x14ac:dyDescent="0.25">
      <c r="A140" t="s">
        <v>660</v>
      </c>
      <c r="B140" s="2" t="s">
        <v>668</v>
      </c>
      <c r="C140" s="2" t="s">
        <v>668</v>
      </c>
      <c r="D140" t="s">
        <v>669</v>
      </c>
      <c r="E140" t="s">
        <v>670</v>
      </c>
      <c r="F140" s="1">
        <v>264.6370964111573</v>
      </c>
      <c r="G140" s="1">
        <v>165.39818525697331</v>
      </c>
      <c r="H140" s="1">
        <v>9.4153879680216903</v>
      </c>
      <c r="I140" s="1">
        <v>5.8846174800135564</v>
      </c>
    </row>
    <row r="141" spans="1:10" x14ac:dyDescent="0.25">
      <c r="A141" t="s">
        <v>660</v>
      </c>
      <c r="B141" s="2" t="s">
        <v>66</v>
      </c>
      <c r="C141" s="2" t="s">
        <v>671</v>
      </c>
      <c r="D141" t="s">
        <v>66</v>
      </c>
      <c r="E141" t="s">
        <v>672</v>
      </c>
      <c r="F141" s="1">
        <v>265.59236322002778</v>
      </c>
      <c r="G141" s="1">
        <v>165.99522701251735</v>
      </c>
      <c r="H141" s="1">
        <v>10.370654776892167</v>
      </c>
      <c r="I141" s="1">
        <v>6.4816592355576041</v>
      </c>
    </row>
    <row r="142" spans="1:10" x14ac:dyDescent="0.25">
      <c r="A142" t="s">
        <v>660</v>
      </c>
      <c r="B142" s="2" t="s">
        <v>673</v>
      </c>
      <c r="C142" s="2" t="s">
        <v>674</v>
      </c>
      <c r="D142" t="s">
        <v>675</v>
      </c>
      <c r="E142" t="s">
        <v>676</v>
      </c>
      <c r="F142" s="1">
        <v>266.41137807873298</v>
      </c>
      <c r="G142" s="1">
        <v>166.50711129920811</v>
      </c>
      <c r="H142" s="1">
        <v>11.189669635597369</v>
      </c>
      <c r="I142" s="1">
        <v>6.9935435222483555</v>
      </c>
    </row>
    <row r="143" spans="1:10" x14ac:dyDescent="0.25">
      <c r="A143" t="s">
        <v>660</v>
      </c>
      <c r="B143" s="2" t="s">
        <v>677</v>
      </c>
      <c r="C143" s="2" t="s">
        <v>677</v>
      </c>
      <c r="D143" t="s">
        <v>678</v>
      </c>
      <c r="E143" t="s">
        <v>679</v>
      </c>
      <c r="F143" s="1">
        <v>267.72395267335889</v>
      </c>
      <c r="G143" s="1">
        <v>167.32747042084929</v>
      </c>
      <c r="H143" s="1">
        <v>12.502244230223283</v>
      </c>
      <c r="I143" s="1">
        <v>7.813902643889552</v>
      </c>
    </row>
    <row r="144" spans="1:10" x14ac:dyDescent="0.25">
      <c r="A144" t="s">
        <v>660</v>
      </c>
      <c r="B144" s="2" t="s">
        <v>680</v>
      </c>
      <c r="C144" s="2" t="s">
        <v>680</v>
      </c>
      <c r="D144" t="s">
        <v>681</v>
      </c>
      <c r="E144" t="s">
        <v>682</v>
      </c>
      <c r="F144" s="1">
        <v>269.63090317306211</v>
      </c>
      <c r="G144" s="1">
        <v>168.51931448316381</v>
      </c>
      <c r="H144" s="1">
        <v>14.409194729926497</v>
      </c>
      <c r="I144" s="1">
        <v>9.0057467062040608</v>
      </c>
    </row>
    <row r="145" spans="1:9" x14ac:dyDescent="0.25">
      <c r="A145" t="s">
        <v>660</v>
      </c>
      <c r="B145" s="2" t="s">
        <v>39</v>
      </c>
      <c r="C145" s="2" t="s">
        <v>39</v>
      </c>
      <c r="D145" t="s">
        <v>117</v>
      </c>
      <c r="E145" t="s">
        <v>327</v>
      </c>
      <c r="F145" s="1">
        <v>270.45837886576618</v>
      </c>
      <c r="G145" s="1">
        <v>169.03648679110384</v>
      </c>
      <c r="H145" s="1">
        <v>15.236670422630567</v>
      </c>
      <c r="I145" s="1">
        <v>9.5229190141441045</v>
      </c>
    </row>
    <row r="146" spans="1:9" x14ac:dyDescent="0.25">
      <c r="A146" t="s">
        <v>660</v>
      </c>
      <c r="B146" s="2" t="s">
        <v>84</v>
      </c>
      <c r="C146" s="2" t="s">
        <v>84</v>
      </c>
      <c r="D146" t="s">
        <v>85</v>
      </c>
      <c r="E146" t="s">
        <v>328</v>
      </c>
      <c r="F146" s="1">
        <v>274.39830980978445</v>
      </c>
      <c r="G146" s="1">
        <v>171.49894363111528</v>
      </c>
      <c r="H146" s="1">
        <v>19.176601366648839</v>
      </c>
      <c r="I146" s="1">
        <v>11.985375854155524</v>
      </c>
    </row>
    <row r="147" spans="1:9" x14ac:dyDescent="0.25">
      <c r="A147" t="s">
        <v>660</v>
      </c>
      <c r="B147" s="2" t="s">
        <v>131</v>
      </c>
      <c r="C147" s="2" t="s">
        <v>131</v>
      </c>
      <c r="D147" t="s">
        <v>683</v>
      </c>
      <c r="E147" t="s">
        <v>329</v>
      </c>
      <c r="F147" s="1">
        <v>276.72497914085693</v>
      </c>
      <c r="G147" s="1">
        <v>172.95311196303558</v>
      </c>
      <c r="H147" s="1">
        <v>21.503270697721319</v>
      </c>
      <c r="I147" s="1">
        <v>13.439544186075825</v>
      </c>
    </row>
    <row r="148" spans="1:9" x14ac:dyDescent="0.25">
      <c r="A148" t="s">
        <v>660</v>
      </c>
      <c r="B148" s="2" t="s">
        <v>684</v>
      </c>
      <c r="C148" s="2" t="s">
        <v>684</v>
      </c>
      <c r="E148" t="s">
        <v>685</v>
      </c>
      <c r="F148" s="1">
        <v>279.15772465311079</v>
      </c>
      <c r="G148" s="1">
        <v>174.47357790819424</v>
      </c>
      <c r="H148" s="1">
        <v>23.936016209975179</v>
      </c>
      <c r="I148" s="1">
        <v>14.960010131234487</v>
      </c>
    </row>
    <row r="149" spans="1:9" x14ac:dyDescent="0.25">
      <c r="A149" t="s">
        <v>660</v>
      </c>
      <c r="B149" s="2" t="s">
        <v>686</v>
      </c>
      <c r="C149" s="2" t="s">
        <v>686</v>
      </c>
      <c r="E149" t="s">
        <v>687</v>
      </c>
      <c r="F149" s="1">
        <v>280.64004195357182</v>
      </c>
      <c r="G149" s="1">
        <v>175.40002622098237</v>
      </c>
      <c r="H149" s="1">
        <v>25.418333510436213</v>
      </c>
      <c r="I149" s="1">
        <v>15.886458444022633</v>
      </c>
    </row>
    <row r="150" spans="1:9" x14ac:dyDescent="0.25">
      <c r="A150" t="s">
        <v>660</v>
      </c>
      <c r="B150" s="2" t="s">
        <v>58</v>
      </c>
      <c r="C150" s="2" t="s">
        <v>0</v>
      </c>
      <c r="D150" t="s">
        <v>10</v>
      </c>
      <c r="E150" t="s">
        <v>331</v>
      </c>
      <c r="F150" s="1">
        <v>283.66045352049457</v>
      </c>
      <c r="G150" s="1">
        <v>177.28778345030909</v>
      </c>
      <c r="H150" s="1">
        <v>28.438745077358959</v>
      </c>
      <c r="I150" s="1">
        <v>17.774215673349349</v>
      </c>
    </row>
  </sheetData>
  <mergeCells count="2">
    <mergeCell ref="F4:G4"/>
    <mergeCell ref="H4:I4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">
    <pageSetUpPr fitToPage="1"/>
  </sheetPr>
  <dimension ref="A1:J99"/>
  <sheetViews>
    <sheetView workbookViewId="0">
      <pane ySplit="7" topLeftCell="A8" activePane="bottomLeft" state="frozen"/>
      <selection pane="bottomLeft" activeCell="A6" sqref="A6"/>
    </sheetView>
  </sheetViews>
  <sheetFormatPr defaultRowHeight="13.2" x14ac:dyDescent="0.25"/>
  <cols>
    <col min="2" max="2" width="31.33203125" bestFit="1" customWidth="1"/>
    <col min="3" max="3" width="11.88671875" customWidth="1"/>
    <col min="4" max="4" width="20.88671875" customWidth="1"/>
    <col min="5" max="5" width="45.5546875" customWidth="1"/>
    <col min="6" max="6" width="11.88671875" customWidth="1"/>
    <col min="7" max="7" width="35.33203125" customWidth="1"/>
    <col min="8" max="8" width="45.6640625" customWidth="1"/>
    <col min="9" max="9" width="12.6640625" bestFit="1" customWidth="1"/>
    <col min="10" max="10" width="17.109375" customWidth="1"/>
  </cols>
  <sheetData>
    <row r="1" spans="1:9" ht="22.8" x14ac:dyDescent="0.4">
      <c r="A1" s="6" t="s">
        <v>119</v>
      </c>
    </row>
    <row r="2" spans="1:9" x14ac:dyDescent="0.25">
      <c r="A2" s="2" t="s">
        <v>343</v>
      </c>
    </row>
    <row r="3" spans="1:9" x14ac:dyDescent="0.25">
      <c r="A3" s="2" t="s">
        <v>344</v>
      </c>
    </row>
    <row r="4" spans="1:9" ht="15.6" x14ac:dyDescent="0.3">
      <c r="A4" s="23" t="s">
        <v>345</v>
      </c>
    </row>
    <row r="6" spans="1:9" ht="32.25" customHeight="1" x14ac:dyDescent="0.25"/>
    <row r="7" spans="1:9" ht="26.4" x14ac:dyDescent="0.25">
      <c r="A7" s="4" t="s">
        <v>147</v>
      </c>
      <c r="B7" s="4" t="s">
        <v>28</v>
      </c>
      <c r="C7" s="4" t="s">
        <v>96</v>
      </c>
      <c r="D7" s="4" t="s">
        <v>90</v>
      </c>
      <c r="E7" s="4" t="s">
        <v>29</v>
      </c>
      <c r="F7" s="8" t="s">
        <v>97</v>
      </c>
      <c r="G7" s="4" t="s">
        <v>93</v>
      </c>
      <c r="H7" s="4" t="s">
        <v>17</v>
      </c>
      <c r="I7" s="4" t="s">
        <v>21</v>
      </c>
    </row>
    <row r="8" spans="1:9" x14ac:dyDescent="0.25">
      <c r="A8" s="2"/>
      <c r="C8" s="2"/>
      <c r="D8" s="2"/>
      <c r="E8" s="2"/>
      <c r="F8" s="2"/>
      <c r="I8" s="2"/>
    </row>
    <row r="9" spans="1:9" ht="22.8" x14ac:dyDescent="0.4">
      <c r="A9" s="6" t="s">
        <v>346</v>
      </c>
      <c r="B9" s="4"/>
      <c r="C9" s="4"/>
      <c r="D9" s="4"/>
      <c r="E9" s="4"/>
      <c r="F9" s="7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7"/>
      <c r="G10" s="4"/>
      <c r="H10" s="4"/>
      <c r="I10" t="s">
        <v>352</v>
      </c>
    </row>
    <row r="11" spans="1:9" x14ac:dyDescent="0.25">
      <c r="A11" s="2" t="s">
        <v>182</v>
      </c>
      <c r="B11" t="s">
        <v>59</v>
      </c>
      <c r="C11" s="2" t="s">
        <v>25</v>
      </c>
      <c r="D11" s="2" t="s">
        <v>162</v>
      </c>
      <c r="E11" s="2" t="s">
        <v>165</v>
      </c>
      <c r="F11">
        <v>350</v>
      </c>
      <c r="G11" t="s">
        <v>164</v>
      </c>
      <c r="H11" s="2" t="s">
        <v>163</v>
      </c>
      <c r="I11" t="str">
        <f>IF(ISNUMBER(M11),[1]!ENtoOSGB(M11,N11,$I$1),"")</f>
        <v/>
      </c>
    </row>
    <row r="12" spans="1:9" x14ac:dyDescent="0.25">
      <c r="A12" s="2" t="s">
        <v>182</v>
      </c>
      <c r="B12" t="s">
        <v>61</v>
      </c>
      <c r="C12" s="2" t="s">
        <v>25</v>
      </c>
      <c r="D12" s="2" t="s">
        <v>173</v>
      </c>
      <c r="E12" t="s">
        <v>169</v>
      </c>
      <c r="F12">
        <v>300</v>
      </c>
      <c r="G12" t="s">
        <v>166</v>
      </c>
      <c r="I12" t="str">
        <f>IF(ISNUMBER(M12),[1]!ENtoOSGB(M12,N12,$I$1),"")</f>
        <v/>
      </c>
    </row>
    <row r="13" spans="1:9" x14ac:dyDescent="0.25">
      <c r="A13" s="2" t="s">
        <v>182</v>
      </c>
      <c r="B13" t="s">
        <v>61</v>
      </c>
      <c r="C13" s="2" t="s">
        <v>25</v>
      </c>
      <c r="D13" s="2" t="s">
        <v>167</v>
      </c>
      <c r="E13" t="s">
        <v>170</v>
      </c>
      <c r="F13">
        <v>400</v>
      </c>
      <c r="G13" t="s">
        <v>168</v>
      </c>
      <c r="I13" t="str">
        <f>IF(ISNUMBER(M13),[1]!ENtoOSGB(M13,N13,$I$1),"")</f>
        <v/>
      </c>
    </row>
    <row r="14" spans="1:9" x14ac:dyDescent="0.25">
      <c r="A14" s="2" t="s">
        <v>182</v>
      </c>
      <c r="B14" s="2" t="s">
        <v>172</v>
      </c>
      <c r="C14" s="2" t="s">
        <v>25</v>
      </c>
      <c r="D14" s="2" t="s">
        <v>174</v>
      </c>
      <c r="E14" s="2" t="s">
        <v>171</v>
      </c>
      <c r="F14">
        <v>100</v>
      </c>
      <c r="G14" t="s">
        <v>175</v>
      </c>
      <c r="H14" s="2" t="s">
        <v>176</v>
      </c>
      <c r="I14" t="str">
        <f>IF(ISNUMBER(M14),[1]!ENtoOSGB(M14,N14,$I$1),"")</f>
        <v/>
      </c>
    </row>
    <row r="15" spans="1:9" x14ac:dyDescent="0.25">
      <c r="A15" s="2" t="s">
        <v>182</v>
      </c>
      <c r="B15" s="2" t="s">
        <v>23</v>
      </c>
      <c r="C15" s="2" t="s">
        <v>25</v>
      </c>
      <c r="D15" s="2" t="s">
        <v>98</v>
      </c>
      <c r="E15" s="2" t="s">
        <v>185</v>
      </c>
      <c r="F15">
        <v>100</v>
      </c>
      <c r="H15" s="2" t="s">
        <v>177</v>
      </c>
      <c r="I15" t="str">
        <f>IF(ISNUMBER(M15),[1]!ENtoOSGB(M15,N15,$I$1),"")</f>
        <v/>
      </c>
    </row>
    <row r="16" spans="1:9" x14ac:dyDescent="0.25">
      <c r="A16" s="2" t="s">
        <v>182</v>
      </c>
      <c r="B16" s="2" t="s">
        <v>63</v>
      </c>
      <c r="C16" s="2" t="s">
        <v>25</v>
      </c>
      <c r="D16" s="2" t="s">
        <v>179</v>
      </c>
      <c r="E16" s="2" t="s">
        <v>194</v>
      </c>
      <c r="F16">
        <v>900</v>
      </c>
      <c r="G16" t="s">
        <v>178</v>
      </c>
      <c r="I16" t="str">
        <f>IF(ISNUMBER(M16),[1]!ENtoOSGB(M16,N16,$I$1),"")</f>
        <v/>
      </c>
    </row>
    <row r="17" spans="1:10" x14ac:dyDescent="0.25">
      <c r="A17" s="2" t="s">
        <v>182</v>
      </c>
      <c r="B17" s="2" t="s">
        <v>65</v>
      </c>
      <c r="C17" s="2" t="s">
        <v>180</v>
      </c>
      <c r="D17" s="2" t="s">
        <v>184</v>
      </c>
      <c r="H17" s="2" t="s">
        <v>181</v>
      </c>
      <c r="I17" t="str">
        <f>IF(ISNUMBER(M17),[1]!ENtoOSGB(M17,N17,$I$1),"")</f>
        <v/>
      </c>
    </row>
    <row r="18" spans="1:10" x14ac:dyDescent="0.25">
      <c r="B18" s="2"/>
      <c r="D18" s="2"/>
      <c r="I18" t="str">
        <f>IF(ISNUMBER(M18),[1]!ENtoOSGB(M18,N18,$I$1),"")</f>
        <v/>
      </c>
    </row>
    <row r="19" spans="1:10" x14ac:dyDescent="0.25">
      <c r="A19" s="2" t="s">
        <v>183</v>
      </c>
      <c r="B19" s="2" t="s">
        <v>67</v>
      </c>
      <c r="C19" s="2" t="s">
        <v>25</v>
      </c>
      <c r="D19" s="2" t="s">
        <v>98</v>
      </c>
      <c r="E19" s="2" t="s">
        <v>185</v>
      </c>
      <c r="G19" t="s">
        <v>192</v>
      </c>
      <c r="I19" t="str">
        <f>IF(ISNUMBER(M19),[1]!ENtoOSGB(M19,N19,$I$1),"")</f>
        <v/>
      </c>
    </row>
    <row r="20" spans="1:10" x14ac:dyDescent="0.25">
      <c r="A20" s="2" t="s">
        <v>183</v>
      </c>
      <c r="B20" s="2" t="s">
        <v>68</v>
      </c>
      <c r="C20" s="2" t="s">
        <v>25</v>
      </c>
      <c r="D20" s="2" t="s">
        <v>186</v>
      </c>
      <c r="E20" s="2" t="s">
        <v>187</v>
      </c>
      <c r="I20" t="str">
        <f>IF(ISNUMBER(M20),[1]!ENtoOSGB(M20,N20,$I$1),"")</f>
        <v/>
      </c>
    </row>
    <row r="21" spans="1:10" x14ac:dyDescent="0.25">
      <c r="A21" s="2" t="s">
        <v>183</v>
      </c>
      <c r="B21" s="2" t="s">
        <v>68</v>
      </c>
      <c r="C21" s="2" t="s">
        <v>25</v>
      </c>
      <c r="D21" s="2" t="s">
        <v>188</v>
      </c>
      <c r="E21" s="2" t="s">
        <v>189</v>
      </c>
      <c r="F21">
        <v>70</v>
      </c>
      <c r="I21" t="str">
        <f>IF(ISNUMBER(M21),[1]!ENtoOSGB(M21,N21,$I$1),"")</f>
        <v/>
      </c>
    </row>
    <row r="22" spans="1:10" x14ac:dyDescent="0.25">
      <c r="A22" s="2" t="s">
        <v>183</v>
      </c>
      <c r="B22" s="2" t="s">
        <v>190</v>
      </c>
      <c r="C22" s="2" t="s">
        <v>25</v>
      </c>
      <c r="D22" s="2" t="s">
        <v>191</v>
      </c>
      <c r="E22" s="2" t="s">
        <v>193</v>
      </c>
      <c r="F22">
        <v>300</v>
      </c>
      <c r="I22" t="str">
        <f>IF(ISNUMBER(M22),[1]!ENtoOSGB(M22,N22,$I$1),"")</f>
        <v/>
      </c>
    </row>
    <row r="23" spans="1:10" x14ac:dyDescent="0.25">
      <c r="A23" s="2" t="s">
        <v>183</v>
      </c>
      <c r="B23" t="s">
        <v>69</v>
      </c>
      <c r="C23" s="2" t="s">
        <v>25</v>
      </c>
      <c r="D23" s="2" t="s">
        <v>195</v>
      </c>
      <c r="E23" s="2" t="s">
        <v>196</v>
      </c>
      <c r="F23">
        <v>600</v>
      </c>
      <c r="G23" t="s">
        <v>197</v>
      </c>
      <c r="I23" t="str">
        <f>IF(ISNUMBER(M23),[1]!ENtoOSGB(M23,N23,$I$1),"")</f>
        <v/>
      </c>
    </row>
    <row r="24" spans="1:10" x14ac:dyDescent="0.25">
      <c r="A24" s="2" t="s">
        <v>183</v>
      </c>
      <c r="B24" t="s">
        <v>69</v>
      </c>
      <c r="C24" s="2" t="s">
        <v>25</v>
      </c>
      <c r="D24" s="2" t="s">
        <v>347</v>
      </c>
      <c r="E24" s="2" t="s">
        <v>348</v>
      </c>
      <c r="F24">
        <v>800</v>
      </c>
      <c r="G24" s="2" t="s">
        <v>349</v>
      </c>
      <c r="I24" t="str">
        <f>IF(ISNUMBER(M24),[1]!ENtoOSGB(M24,N24,$I$1),"")</f>
        <v/>
      </c>
    </row>
    <row r="25" spans="1:10" x14ac:dyDescent="0.25">
      <c r="A25" s="2" t="s">
        <v>183</v>
      </c>
      <c r="B25" t="s">
        <v>70</v>
      </c>
      <c r="C25" s="2" t="s">
        <v>25</v>
      </c>
      <c r="D25" s="2" t="s">
        <v>198</v>
      </c>
      <c r="E25" s="2" t="s">
        <v>199</v>
      </c>
      <c r="G25" s="5" t="s">
        <v>87</v>
      </c>
      <c r="I25" t="str">
        <f>IF(ISNUMBER(M25),[1]!ENtoOSGB(M25,N25,$I$1),"")</f>
        <v/>
      </c>
    </row>
    <row r="26" spans="1:10" x14ac:dyDescent="0.25">
      <c r="A26" s="2" t="s">
        <v>183</v>
      </c>
      <c r="B26" t="s">
        <v>200</v>
      </c>
      <c r="C26" s="2" t="s">
        <v>25</v>
      </c>
      <c r="D26" s="2" t="s">
        <v>202</v>
      </c>
      <c r="E26" s="2" t="s">
        <v>203</v>
      </c>
      <c r="G26" s="5" t="s">
        <v>201</v>
      </c>
      <c r="I26" t="str">
        <f>IF(ISNUMBER(M26),[1]!ENtoOSGB(M26,N26,$I$1),"")</f>
        <v/>
      </c>
      <c r="J26" s="2"/>
    </row>
    <row r="27" spans="1:10" x14ac:dyDescent="0.25">
      <c r="A27" s="2" t="s">
        <v>183</v>
      </c>
      <c r="B27" s="2" t="s">
        <v>32</v>
      </c>
      <c r="C27" s="2" t="s">
        <v>158</v>
      </c>
      <c r="D27" s="2" t="s">
        <v>204</v>
      </c>
      <c r="E27" s="2" t="s">
        <v>205</v>
      </c>
      <c r="F27">
        <v>500</v>
      </c>
      <c r="I27" t="str">
        <f>IF(ISNUMBER(M27),[1]!ENtoOSGB(M27,N27,$I$1),"")</f>
        <v/>
      </c>
      <c r="J27" s="2"/>
    </row>
    <row r="28" spans="1:10" x14ac:dyDescent="0.25">
      <c r="B28" s="2"/>
      <c r="D28" s="2"/>
      <c r="I28" t="str">
        <f>IF(ISNUMBER(M28),[1]!ENtoOSGB(M28,N28,$I$1),"")</f>
        <v/>
      </c>
      <c r="J28" s="2"/>
    </row>
    <row r="29" spans="1:10" x14ac:dyDescent="0.25">
      <c r="A29" s="2" t="s">
        <v>206</v>
      </c>
      <c r="B29" t="s">
        <v>71</v>
      </c>
      <c r="C29" s="2" t="s">
        <v>25</v>
      </c>
      <c r="D29" s="2" t="s">
        <v>207</v>
      </c>
      <c r="E29" s="2" t="s">
        <v>208</v>
      </c>
      <c r="G29" s="5" t="s">
        <v>86</v>
      </c>
      <c r="I29" t="str">
        <f>IF(ISNUMBER(M29),[1]!ENtoOSGB(M29,N29,$I$1),"")</f>
        <v/>
      </c>
    </row>
    <row r="30" spans="1:10" x14ac:dyDescent="0.25">
      <c r="A30" s="2" t="s">
        <v>206</v>
      </c>
      <c r="B30" s="2" t="s">
        <v>22</v>
      </c>
      <c r="C30" s="2" t="s">
        <v>25</v>
      </c>
      <c r="D30" s="2" t="s">
        <v>211</v>
      </c>
      <c r="E30" s="2" t="s">
        <v>210</v>
      </c>
      <c r="G30" s="5" t="s">
        <v>209</v>
      </c>
      <c r="I30" t="str">
        <f>IF(ISNUMBER(M30),[1]!ENtoOSGB(M30,N30,$I$1),"")</f>
        <v/>
      </c>
      <c r="J30" s="2"/>
    </row>
    <row r="31" spans="1:10" x14ac:dyDescent="0.25">
      <c r="A31" s="2" t="s">
        <v>206</v>
      </c>
      <c r="B31" s="2" t="s">
        <v>72</v>
      </c>
      <c r="C31" s="2" t="s">
        <v>25</v>
      </c>
      <c r="D31" s="2" t="s">
        <v>220</v>
      </c>
      <c r="E31" s="2" t="s">
        <v>221</v>
      </c>
      <c r="F31">
        <v>200</v>
      </c>
      <c r="G31" s="5" t="s">
        <v>219</v>
      </c>
      <c r="I31" t="str">
        <f>IF(ISNUMBER(M31),[1]!ENtoOSGB(M31,N31,$I$1),"")</f>
        <v/>
      </c>
    </row>
    <row r="32" spans="1:10" x14ac:dyDescent="0.25">
      <c r="A32" s="2" t="s">
        <v>206</v>
      </c>
      <c r="B32" s="2" t="s">
        <v>74</v>
      </c>
      <c r="C32" s="2" t="s">
        <v>25</v>
      </c>
      <c r="D32" s="2" t="s">
        <v>222</v>
      </c>
      <c r="E32" s="2" t="s">
        <v>224</v>
      </c>
      <c r="G32" t="s">
        <v>223</v>
      </c>
      <c r="I32" t="str">
        <f>IF(ISNUMBER(M32),[1]!ENtoOSGB(M32,N32,$I$1),"")</f>
        <v/>
      </c>
    </row>
    <row r="33" spans="1:9" x14ac:dyDescent="0.25">
      <c r="A33" s="2" t="s">
        <v>206</v>
      </c>
      <c r="B33" t="s">
        <v>1</v>
      </c>
      <c r="C33" s="2" t="s">
        <v>25</v>
      </c>
      <c r="D33" s="2" t="s">
        <v>225</v>
      </c>
      <c r="E33" s="2" t="s">
        <v>227</v>
      </c>
      <c r="G33" t="s">
        <v>226</v>
      </c>
      <c r="I33" t="str">
        <f>IF(ISNUMBER(M33),[1]!ENtoOSGB(M33,N33,$I$1),"")</f>
        <v/>
      </c>
    </row>
    <row r="34" spans="1:9" x14ac:dyDescent="0.25">
      <c r="A34" s="2"/>
      <c r="C34" s="2"/>
      <c r="D34" s="2"/>
      <c r="E34" s="2"/>
    </row>
    <row r="35" spans="1:9" x14ac:dyDescent="0.25">
      <c r="A35" s="2" t="s">
        <v>212</v>
      </c>
      <c r="B35" t="s">
        <v>76</v>
      </c>
      <c r="C35" s="2" t="s">
        <v>25</v>
      </c>
      <c r="D35" s="2" t="s">
        <v>152</v>
      </c>
      <c r="E35" s="2" t="s">
        <v>230</v>
      </c>
      <c r="F35">
        <v>600</v>
      </c>
      <c r="G35" s="5" t="s">
        <v>228</v>
      </c>
      <c r="H35" s="2"/>
      <c r="I35" t="str">
        <f>IF(ISNUMBER(M35),[1]!ENtoOSGB(M35,N35,$I$1),"")</f>
        <v/>
      </c>
    </row>
    <row r="36" spans="1:9" x14ac:dyDescent="0.25">
      <c r="A36" s="2" t="s">
        <v>212</v>
      </c>
      <c r="B36" t="s">
        <v>494</v>
      </c>
      <c r="C36" s="2" t="s">
        <v>25</v>
      </c>
      <c r="D36" s="2" t="s">
        <v>700</v>
      </c>
      <c r="E36" s="2" t="s">
        <v>701</v>
      </c>
      <c r="F36">
        <v>800</v>
      </c>
      <c r="G36" s="5" t="s">
        <v>702</v>
      </c>
      <c r="I36" t="str">
        <f>IF(ISNUMBER(M36),[1]!ENtoOSGB(M36,N36,$I$1),"")</f>
        <v/>
      </c>
    </row>
    <row r="37" spans="1:9" x14ac:dyDescent="0.25">
      <c r="A37" s="2" t="s">
        <v>212</v>
      </c>
      <c r="B37" t="s">
        <v>502</v>
      </c>
      <c r="C37" s="2" t="s">
        <v>145</v>
      </c>
      <c r="D37" s="2" t="s">
        <v>703</v>
      </c>
      <c r="E37" s="2" t="s">
        <v>704</v>
      </c>
      <c r="G37" s="5" t="s">
        <v>705</v>
      </c>
      <c r="I37" t="str">
        <f>IF(ISNUMBER(M37),[1]!ENtoOSGB(M37,N37,$I$1),"")</f>
        <v/>
      </c>
    </row>
    <row r="38" spans="1:9" x14ac:dyDescent="0.25">
      <c r="A38" s="2"/>
      <c r="C38" s="2"/>
      <c r="D38" s="2"/>
      <c r="E38" s="2"/>
    </row>
    <row r="39" spans="1:9" x14ac:dyDescent="0.25">
      <c r="A39" s="2" t="s">
        <v>213</v>
      </c>
      <c r="B39" s="2" t="s">
        <v>402</v>
      </c>
      <c r="C39" s="2" t="s">
        <v>25</v>
      </c>
      <c r="D39" s="2" t="s">
        <v>515</v>
      </c>
      <c r="E39" s="2" t="s">
        <v>706</v>
      </c>
      <c r="I39" t="str">
        <f>IF(ISNUMBER(M39),[1]!ENtoOSGB(M39,N39,$I$1),"")</f>
        <v/>
      </c>
    </row>
    <row r="40" spans="1:9" x14ac:dyDescent="0.25">
      <c r="A40" s="2" t="s">
        <v>213</v>
      </c>
      <c r="B40" s="2" t="s">
        <v>707</v>
      </c>
      <c r="C40" s="2" t="s">
        <v>25</v>
      </c>
      <c r="D40" s="2" t="s">
        <v>708</v>
      </c>
      <c r="E40" s="2" t="s">
        <v>709</v>
      </c>
      <c r="G40" t="s">
        <v>710</v>
      </c>
      <c r="I40" s="2" t="str">
        <f>IF(ISNUMBER(M40),[1]!ENtoOSGB(M40,N40,$I$1),"")</f>
        <v/>
      </c>
    </row>
    <row r="41" spans="1:9" x14ac:dyDescent="0.25">
      <c r="A41" s="2" t="s">
        <v>213</v>
      </c>
      <c r="B41" s="2" t="s">
        <v>707</v>
      </c>
      <c r="C41" s="2" t="s">
        <v>25</v>
      </c>
      <c r="D41" s="2" t="s">
        <v>711</v>
      </c>
      <c r="E41" s="2" t="s">
        <v>712</v>
      </c>
      <c r="F41">
        <v>400</v>
      </c>
      <c r="G41" t="s">
        <v>713</v>
      </c>
      <c r="I41" s="2" t="str">
        <f>IF(ISNUMBER(M41),[1]!ENtoOSGB(M41,N41,$I$1),"")</f>
        <v/>
      </c>
    </row>
    <row r="42" spans="1:9" x14ac:dyDescent="0.25">
      <c r="A42" s="2"/>
      <c r="B42" s="2"/>
      <c r="C42" s="2"/>
      <c r="D42" s="2"/>
      <c r="E42" s="2"/>
      <c r="I42" s="2"/>
    </row>
    <row r="43" spans="1:9" x14ac:dyDescent="0.25">
      <c r="A43" s="2" t="s">
        <v>214</v>
      </c>
      <c r="B43" s="2" t="s">
        <v>405</v>
      </c>
      <c r="C43" s="2" t="s">
        <v>25</v>
      </c>
      <c r="D43" s="2" t="s">
        <v>714</v>
      </c>
      <c r="E43" s="2" t="s">
        <v>715</v>
      </c>
      <c r="F43">
        <v>800</v>
      </c>
      <c r="G43" s="5" t="s">
        <v>716</v>
      </c>
      <c r="I43" s="2" t="str">
        <f>IF(ISNUMBER(M43),[1]!ENtoOSGB(M43,N43,$I$1),"")</f>
        <v/>
      </c>
    </row>
    <row r="44" spans="1:9" x14ac:dyDescent="0.25">
      <c r="A44" s="2" t="s">
        <v>214</v>
      </c>
      <c r="B44" s="2" t="s">
        <v>538</v>
      </c>
      <c r="C44" s="2" t="s">
        <v>717</v>
      </c>
      <c r="D44" s="2" t="s">
        <v>184</v>
      </c>
      <c r="E44" s="2" t="s">
        <v>718</v>
      </c>
      <c r="I44" s="2" t="str">
        <f>IF(ISNUMBER(M44),[1]!ENtoOSGB(M44,N44,$I$1),"")</f>
        <v/>
      </c>
    </row>
    <row r="45" spans="1:9" x14ac:dyDescent="0.25">
      <c r="A45" s="2"/>
      <c r="B45" s="2"/>
      <c r="C45" s="2"/>
      <c r="D45" s="2"/>
      <c r="E45" s="2"/>
      <c r="I45" s="2"/>
    </row>
    <row r="46" spans="1:9" x14ac:dyDescent="0.25">
      <c r="A46" s="2" t="s">
        <v>215</v>
      </c>
      <c r="B46" s="2" t="s">
        <v>407</v>
      </c>
      <c r="C46" s="2" t="s">
        <v>25</v>
      </c>
      <c r="D46" s="2" t="s">
        <v>98</v>
      </c>
      <c r="E46" s="2" t="s">
        <v>719</v>
      </c>
      <c r="F46">
        <v>250</v>
      </c>
      <c r="G46" t="s">
        <v>720</v>
      </c>
      <c r="I46" s="2" t="str">
        <f>IF(ISNUMBER(M46),[1]!ENtoOSGB(M46,N46,$I$1),"")</f>
        <v/>
      </c>
    </row>
    <row r="47" spans="1:9" x14ac:dyDescent="0.25">
      <c r="A47" t="s">
        <v>215</v>
      </c>
      <c r="B47" s="2" t="s">
        <v>559</v>
      </c>
      <c r="C47" s="2" t="s">
        <v>25</v>
      </c>
      <c r="D47" s="2" t="s">
        <v>560</v>
      </c>
      <c r="E47" s="2" t="s">
        <v>559</v>
      </c>
      <c r="G47" t="s">
        <v>721</v>
      </c>
      <c r="I47" s="2" t="str">
        <f>IF(ISNUMBER(M47),[1]!ENtoOSGB(M47,N47,$I$1),"")</f>
        <v/>
      </c>
    </row>
    <row r="48" spans="1:9" x14ac:dyDescent="0.25">
      <c r="A48" s="2"/>
      <c r="C48" s="2"/>
      <c r="D48" s="2"/>
      <c r="E48" s="2"/>
      <c r="G48" s="5"/>
      <c r="H48" s="2"/>
    </row>
    <row r="49" spans="1:10" x14ac:dyDescent="0.25">
      <c r="A49" s="2" t="s">
        <v>247</v>
      </c>
      <c r="B49" t="s">
        <v>8</v>
      </c>
      <c r="C49" s="2" t="s">
        <v>25</v>
      </c>
      <c r="D49" s="2" t="s">
        <v>153</v>
      </c>
      <c r="E49" s="2" t="s">
        <v>66</v>
      </c>
      <c r="F49">
        <v>1100</v>
      </c>
      <c r="G49" s="5" t="s">
        <v>229</v>
      </c>
      <c r="I49" t="str">
        <f>IF(ISNUMBER(M49),[1]!ENtoOSGB(M49,N49,$I$1),"")</f>
        <v/>
      </c>
    </row>
    <row r="50" spans="1:10" x14ac:dyDescent="0.25">
      <c r="A50" s="2" t="s">
        <v>247</v>
      </c>
      <c r="B50" t="s">
        <v>76</v>
      </c>
      <c r="C50" s="2" t="s">
        <v>25</v>
      </c>
      <c r="D50" s="2" t="s">
        <v>152</v>
      </c>
      <c r="E50" s="2" t="s">
        <v>230</v>
      </c>
      <c r="F50">
        <v>800</v>
      </c>
      <c r="G50" s="5" t="s">
        <v>228</v>
      </c>
      <c r="H50" s="2"/>
      <c r="I50" t="str">
        <f>IF(ISNUMBER(M50),[1]!ENtoOSGB(M50,N50,$I$1),"")</f>
        <v/>
      </c>
    </row>
    <row r="51" spans="1:10" x14ac:dyDescent="0.25">
      <c r="A51" s="2" t="s">
        <v>247</v>
      </c>
      <c r="B51" t="s">
        <v>77</v>
      </c>
      <c r="H51" s="2" t="s">
        <v>234</v>
      </c>
      <c r="I51" t="str">
        <f>IF(ISNUMBER(M51),[1]!ENtoOSGB(M51,N51,$I$1),"")</f>
        <v/>
      </c>
    </row>
    <row r="52" spans="1:10" x14ac:dyDescent="0.25">
      <c r="A52" s="2" t="s">
        <v>247</v>
      </c>
      <c r="B52" t="s">
        <v>78</v>
      </c>
      <c r="C52" s="2" t="s">
        <v>25</v>
      </c>
      <c r="D52" s="2" t="s">
        <v>231</v>
      </c>
      <c r="E52" s="2" t="s">
        <v>232</v>
      </c>
      <c r="F52">
        <v>200</v>
      </c>
      <c r="G52" s="5" t="s">
        <v>233</v>
      </c>
      <c r="H52" s="2" t="s">
        <v>350</v>
      </c>
      <c r="I52" t="str">
        <f>IF(ISNUMBER(M52),[1]!ENtoOSGB(M52,N52,$I$1),"")</f>
        <v/>
      </c>
    </row>
    <row r="53" spans="1:10" x14ac:dyDescent="0.25">
      <c r="A53" s="2"/>
      <c r="C53" s="2"/>
      <c r="D53" s="2"/>
      <c r="E53" s="2"/>
      <c r="G53" s="5"/>
      <c r="H53" s="2"/>
    </row>
    <row r="54" spans="1:10" x14ac:dyDescent="0.25">
      <c r="A54" s="2" t="s">
        <v>262</v>
      </c>
      <c r="B54" t="s">
        <v>42</v>
      </c>
      <c r="C54" s="2" t="s">
        <v>717</v>
      </c>
      <c r="D54" s="2" t="s">
        <v>184</v>
      </c>
      <c r="E54" s="2" t="s">
        <v>235</v>
      </c>
      <c r="H54" s="2" t="s">
        <v>722</v>
      </c>
      <c r="I54" t="str">
        <f>IF(ISNUMBER(M54),[1]!ENtoOSGB(M54,N54,$I$1),"")</f>
        <v/>
      </c>
    </row>
    <row r="55" spans="1:10" x14ac:dyDescent="0.25">
      <c r="A55" s="2" t="s">
        <v>262</v>
      </c>
      <c r="B55" s="2" t="s">
        <v>240</v>
      </c>
      <c r="C55" s="2" t="s">
        <v>25</v>
      </c>
      <c r="D55" s="2" t="s">
        <v>241</v>
      </c>
      <c r="E55" s="2" t="s">
        <v>239</v>
      </c>
      <c r="F55">
        <v>600</v>
      </c>
      <c r="G55" s="5" t="s">
        <v>242</v>
      </c>
      <c r="I55" t="str">
        <f>IF(ISNUMBER(M55),[1]!ENtoOSGB(M55,N55,$I$1),"")</f>
        <v/>
      </c>
    </row>
    <row r="56" spans="1:10" x14ac:dyDescent="0.25">
      <c r="A56" s="2" t="s">
        <v>262</v>
      </c>
      <c r="B56" t="s">
        <v>4</v>
      </c>
      <c r="C56" s="2" t="s">
        <v>25</v>
      </c>
      <c r="D56" s="2" t="s">
        <v>236</v>
      </c>
      <c r="E56" s="2" t="s">
        <v>237</v>
      </c>
      <c r="G56" s="5" t="s">
        <v>238</v>
      </c>
      <c r="I56" t="str">
        <f>IF(ISNUMBER(M56),[1]!ENtoOSGB(M56,N56,$I$1),"")</f>
        <v/>
      </c>
    </row>
    <row r="57" spans="1:10" x14ac:dyDescent="0.25">
      <c r="A57" s="2" t="s">
        <v>262</v>
      </c>
      <c r="B57" t="s">
        <v>37</v>
      </c>
      <c r="C57" s="2" t="s">
        <v>25</v>
      </c>
      <c r="D57" s="2" t="s">
        <v>157</v>
      </c>
      <c r="E57" s="2" t="s">
        <v>243</v>
      </c>
      <c r="F57">
        <v>150</v>
      </c>
      <c r="G57" s="5" t="s">
        <v>244</v>
      </c>
      <c r="I57" t="str">
        <f>IF(ISNUMBER(M57),[1]!ENtoOSGB(M57,N57,$I$1),"")</f>
        <v/>
      </c>
    </row>
    <row r="58" spans="1:10" x14ac:dyDescent="0.25">
      <c r="A58" s="2" t="s">
        <v>262</v>
      </c>
      <c r="B58" t="s">
        <v>43</v>
      </c>
      <c r="C58" s="2" t="s">
        <v>25</v>
      </c>
      <c r="D58" s="2" t="s">
        <v>104</v>
      </c>
      <c r="E58" s="2" t="s">
        <v>245</v>
      </c>
      <c r="G58" s="5" t="s">
        <v>246</v>
      </c>
      <c r="I58" t="str">
        <f>IF(ISNUMBER(M58),[1]!ENtoOSGB(M58,N58,$I$1),"")</f>
        <v/>
      </c>
    </row>
    <row r="59" spans="1:10" x14ac:dyDescent="0.25">
      <c r="A59" s="2" t="s">
        <v>262</v>
      </c>
      <c r="B59" s="2" t="s">
        <v>248</v>
      </c>
      <c r="C59" s="2" t="s">
        <v>25</v>
      </c>
      <c r="D59" s="2" t="s">
        <v>249</v>
      </c>
      <c r="E59" s="2" t="s">
        <v>245</v>
      </c>
      <c r="F59">
        <v>600</v>
      </c>
      <c r="G59" s="5" t="s">
        <v>250</v>
      </c>
      <c r="I59" t="str">
        <f>IF(ISNUMBER(M59),[1]!ENtoOSGB(M59,N59,$I$1),"")</f>
        <v/>
      </c>
    </row>
    <row r="60" spans="1:10" x14ac:dyDescent="0.25">
      <c r="C60" s="2"/>
      <c r="D60" s="2"/>
      <c r="E60" s="2"/>
      <c r="I60" t="str">
        <f>IF(ISNUMBER(M60),[1]!ENtoOSGB(M60,N60,$I$1),"")</f>
        <v/>
      </c>
      <c r="J60" s="2"/>
    </row>
    <row r="61" spans="1:10" x14ac:dyDescent="0.25">
      <c r="A61" s="2" t="s">
        <v>264</v>
      </c>
      <c r="B61" s="2" t="s">
        <v>590</v>
      </c>
      <c r="C61" s="2" t="s">
        <v>25</v>
      </c>
      <c r="D61" s="2" t="s">
        <v>723</v>
      </c>
      <c r="E61" s="2"/>
      <c r="F61">
        <v>600</v>
      </c>
      <c r="I61" t="str">
        <f>IF(ISNUMBER(M61),[1]!ENtoOSGB(M61,N61,$I$1),"")</f>
        <v/>
      </c>
    </row>
    <row r="62" spans="1:10" x14ac:dyDescent="0.25">
      <c r="A62" s="2" t="s">
        <v>264</v>
      </c>
      <c r="B62" t="s">
        <v>111</v>
      </c>
      <c r="C62" t="s">
        <v>25</v>
      </c>
      <c r="D62" t="s">
        <v>110</v>
      </c>
      <c r="E62" s="2" t="s">
        <v>251</v>
      </c>
      <c r="G62" t="s">
        <v>108</v>
      </c>
      <c r="I62" t="str">
        <f>IF(ISNUMBER(M62),[1]!ENtoOSGB(M62,N62,$I$1),"")</f>
        <v/>
      </c>
    </row>
    <row r="63" spans="1:10" x14ac:dyDescent="0.25">
      <c r="A63" s="2" t="s">
        <v>264</v>
      </c>
      <c r="B63" t="s">
        <v>115</v>
      </c>
      <c r="C63" t="s">
        <v>25</v>
      </c>
      <c r="D63" t="s">
        <v>114</v>
      </c>
      <c r="E63" t="s">
        <v>116</v>
      </c>
      <c r="G63" t="s">
        <v>724</v>
      </c>
      <c r="H63" s="2"/>
      <c r="I63" t="str">
        <f>IF(ISNUMBER(M63),[1]!ENtoOSGB(M63,N63,$I$1),"")</f>
        <v/>
      </c>
    </row>
    <row r="64" spans="1:10" x14ac:dyDescent="0.25">
      <c r="A64" s="2" t="s">
        <v>264</v>
      </c>
      <c r="B64" s="2" t="s">
        <v>252</v>
      </c>
      <c r="C64" s="2" t="s">
        <v>25</v>
      </c>
      <c r="D64" s="2" t="s">
        <v>254</v>
      </c>
      <c r="E64" t="s">
        <v>82</v>
      </c>
      <c r="F64">
        <v>700</v>
      </c>
      <c r="G64" s="5" t="s">
        <v>253</v>
      </c>
      <c r="I64" t="str">
        <f>IF(ISNUMBER(M64),[1]!ENtoOSGB(M64,N64,$I$1),"")</f>
        <v/>
      </c>
    </row>
    <row r="65" spans="1:9" x14ac:dyDescent="0.25">
      <c r="A65" s="2" t="s">
        <v>264</v>
      </c>
      <c r="B65" s="2" t="s">
        <v>725</v>
      </c>
      <c r="C65" s="2" t="s">
        <v>25</v>
      </c>
      <c r="D65" s="2" t="s">
        <v>83</v>
      </c>
      <c r="E65" s="2" t="s">
        <v>726</v>
      </c>
      <c r="G65" s="5" t="s">
        <v>727</v>
      </c>
      <c r="H65" s="2" t="s">
        <v>728</v>
      </c>
      <c r="I65" t="str">
        <f>IF(ISNUMBER(M65),[1]!ENtoOSGB(M65,N65,$I$1),"")</f>
        <v/>
      </c>
    </row>
    <row r="66" spans="1:9" x14ac:dyDescent="0.25">
      <c r="A66" s="2" t="s">
        <v>264</v>
      </c>
      <c r="B66" t="s">
        <v>6</v>
      </c>
      <c r="C66" s="2" t="s">
        <v>216</v>
      </c>
      <c r="D66" s="2" t="s">
        <v>184</v>
      </c>
      <c r="E66" s="2" t="s">
        <v>217</v>
      </c>
      <c r="F66">
        <v>600</v>
      </c>
      <c r="H66" s="2" t="s">
        <v>218</v>
      </c>
      <c r="I66" t="str">
        <f>IF(ISNUMBER(M66),[1]!ENtoOSGB(M66,N66,$I$1),"")</f>
        <v/>
      </c>
    </row>
    <row r="67" spans="1:9" x14ac:dyDescent="0.25">
      <c r="I67" t="str">
        <f>IF(ISNUMBER(M67),[1]!ENtoOSGB(M67,N67,$I$1),"")</f>
        <v/>
      </c>
    </row>
    <row r="68" spans="1:9" x14ac:dyDescent="0.25">
      <c r="A68" s="2" t="s">
        <v>267</v>
      </c>
      <c r="B68" t="s">
        <v>44</v>
      </c>
      <c r="C68" s="2" t="s">
        <v>25</v>
      </c>
      <c r="D68" s="2" t="s">
        <v>143</v>
      </c>
      <c r="E68" t="s">
        <v>25</v>
      </c>
      <c r="I68" t="str">
        <f>IF(ISNUMBER(M68),[1]!ENtoOSGB(M68,N68,$I$1),"")</f>
        <v/>
      </c>
    </row>
    <row r="69" spans="1:9" x14ac:dyDescent="0.25">
      <c r="A69" s="2" t="s">
        <v>267</v>
      </c>
      <c r="B69" t="s">
        <v>45</v>
      </c>
      <c r="C69" s="2" t="s">
        <v>25</v>
      </c>
      <c r="D69" s="2" t="s">
        <v>98</v>
      </c>
      <c r="E69" s="2" t="s">
        <v>193</v>
      </c>
      <c r="F69">
        <v>700</v>
      </c>
      <c r="G69" s="5" t="s">
        <v>255</v>
      </c>
      <c r="I69" t="str">
        <f>IF(ISNUMBER(M69),[1]!ENtoOSGB(M69,N69,$I$1),"")</f>
        <v/>
      </c>
    </row>
    <row r="70" spans="1:9" x14ac:dyDescent="0.25">
      <c r="A70" s="2" t="s">
        <v>267</v>
      </c>
      <c r="B70" t="s">
        <v>47</v>
      </c>
      <c r="C70" s="2" t="s">
        <v>25</v>
      </c>
      <c r="D70" s="2" t="s">
        <v>256</v>
      </c>
      <c r="E70" s="2" t="s">
        <v>257</v>
      </c>
      <c r="F70">
        <v>400</v>
      </c>
      <c r="G70" s="5" t="s">
        <v>258</v>
      </c>
      <c r="I70" t="str">
        <f>IF(ISNUMBER(M70),[1]!ENtoOSGB(M70,N70,$I$1),"")</f>
        <v/>
      </c>
    </row>
    <row r="71" spans="1:9" x14ac:dyDescent="0.25">
      <c r="A71" s="2" t="s">
        <v>267</v>
      </c>
      <c r="B71" s="2" t="s">
        <v>18</v>
      </c>
      <c r="C71" s="2" t="s">
        <v>145</v>
      </c>
      <c r="D71" s="2" t="s">
        <v>144</v>
      </c>
      <c r="E71" s="2" t="s">
        <v>18</v>
      </c>
      <c r="F71">
        <v>100</v>
      </c>
      <c r="G71" s="2" t="s">
        <v>259</v>
      </c>
      <c r="I71" t="str">
        <f>IF(ISNUMBER(M71),[1]!ENtoOSGB(M71,N71,$I$1),"")</f>
        <v/>
      </c>
    </row>
    <row r="72" spans="1:9" x14ac:dyDescent="0.25">
      <c r="A72" s="2" t="s">
        <v>267</v>
      </c>
      <c r="B72" t="s">
        <v>38</v>
      </c>
      <c r="C72" s="2" t="s">
        <v>158</v>
      </c>
      <c r="D72" s="2" t="s">
        <v>260</v>
      </c>
      <c r="E72" s="2" t="s">
        <v>261</v>
      </c>
      <c r="H72" s="2" t="s">
        <v>146</v>
      </c>
      <c r="I72" t="str">
        <f>IF(ISNUMBER(M72),[1]!ENtoOSGB(M72,N72,$I$1),"")</f>
        <v/>
      </c>
    </row>
    <row r="73" spans="1:9" x14ac:dyDescent="0.25">
      <c r="A73" s="2"/>
      <c r="C73" s="2"/>
      <c r="D73" s="2"/>
      <c r="E73" s="2"/>
      <c r="H73" s="2"/>
    </row>
    <row r="74" spans="1:9" x14ac:dyDescent="0.25">
      <c r="A74" s="2" t="s">
        <v>330</v>
      </c>
      <c r="B74" t="s">
        <v>50</v>
      </c>
      <c r="C74" s="2" t="s">
        <v>25</v>
      </c>
      <c r="D74" t="s">
        <v>100</v>
      </c>
      <c r="E74" t="s">
        <v>100</v>
      </c>
      <c r="F74">
        <v>350</v>
      </c>
      <c r="G74" s="5" t="s">
        <v>140</v>
      </c>
      <c r="I74" t="str">
        <f>IF(ISNUMBER(M74),[1]!ENtoOSGB(M74,N74,$I$1),"")</f>
        <v/>
      </c>
    </row>
    <row r="75" spans="1:9" x14ac:dyDescent="0.25">
      <c r="A75" s="2" t="s">
        <v>330</v>
      </c>
      <c r="B75" t="s">
        <v>51</v>
      </c>
      <c r="C75" t="s">
        <v>25</v>
      </c>
      <c r="D75" t="s">
        <v>99</v>
      </c>
      <c r="E75" t="s">
        <v>99</v>
      </c>
      <c r="I75" t="str">
        <f>IF(ISNUMBER(M75),[1]!ENtoOSGB(M75,N75,$I$1),"")</f>
        <v/>
      </c>
    </row>
    <row r="76" spans="1:9" x14ac:dyDescent="0.25">
      <c r="A76" s="2" t="s">
        <v>330</v>
      </c>
      <c r="B76" s="2" t="s">
        <v>24</v>
      </c>
      <c r="C76" t="s">
        <v>25</v>
      </c>
      <c r="D76" s="2" t="s">
        <v>54</v>
      </c>
      <c r="E76" s="2" t="s">
        <v>54</v>
      </c>
      <c r="I76" t="str">
        <f>IF(ISNUMBER(M76),[1]!ENtoOSGB(M76,N76,$I$1),"")</f>
        <v/>
      </c>
    </row>
    <row r="77" spans="1:9" x14ac:dyDescent="0.25">
      <c r="A77" s="2" t="s">
        <v>330</v>
      </c>
      <c r="B77" s="2" t="s">
        <v>91</v>
      </c>
      <c r="C77" t="s">
        <v>25</v>
      </c>
      <c r="D77" s="2" t="s">
        <v>92</v>
      </c>
      <c r="E77" s="2" t="s">
        <v>263</v>
      </c>
      <c r="F77">
        <v>800</v>
      </c>
      <c r="I77" t="str">
        <f>IF(ISNUMBER(M77),[1]!ENtoOSGB(M77,N77,$I$1),"")</f>
        <v/>
      </c>
    </row>
    <row r="78" spans="1:9" x14ac:dyDescent="0.25">
      <c r="A78" s="2"/>
      <c r="B78" s="2"/>
      <c r="D78" s="2"/>
      <c r="E78" s="2"/>
    </row>
    <row r="79" spans="1:9" x14ac:dyDescent="0.25">
      <c r="A79" s="2" t="s">
        <v>625</v>
      </c>
      <c r="B79" s="2" t="s">
        <v>106</v>
      </c>
      <c r="C79" s="2" t="s">
        <v>180</v>
      </c>
      <c r="D79" s="10" t="s">
        <v>184</v>
      </c>
      <c r="E79" s="9" t="s">
        <v>392</v>
      </c>
      <c r="H79" s="2" t="s">
        <v>107</v>
      </c>
      <c r="I79" t="str">
        <f>IF(ISNUMBER(M79),[1]!ENtoOSGB(M79,N79,$I$1),"")</f>
        <v/>
      </c>
    </row>
    <row r="80" spans="1:9" x14ac:dyDescent="0.25">
      <c r="A80" s="2" t="s">
        <v>625</v>
      </c>
      <c r="B80" t="s">
        <v>14</v>
      </c>
      <c r="C80" t="s">
        <v>25</v>
      </c>
      <c r="D80" s="9" t="s">
        <v>729</v>
      </c>
      <c r="E80" s="9" t="s">
        <v>393</v>
      </c>
      <c r="I80" t="str">
        <f>IF(ISNUMBER(M80),[1]!ENtoOSGB(M80,N80,$I$1),"")</f>
        <v/>
      </c>
    </row>
    <row r="81" spans="1:9" x14ac:dyDescent="0.25">
      <c r="A81" s="2"/>
      <c r="D81" s="9"/>
      <c r="E81" s="9"/>
    </row>
    <row r="82" spans="1:9" x14ac:dyDescent="0.25">
      <c r="A82" s="2" t="s">
        <v>651</v>
      </c>
      <c r="B82" s="2" t="s">
        <v>89</v>
      </c>
      <c r="C82" t="s">
        <v>25</v>
      </c>
      <c r="D82" s="9" t="s">
        <v>98</v>
      </c>
      <c r="E82" s="9" t="s">
        <v>395</v>
      </c>
      <c r="I82" t="str">
        <f>IF(ISNUMBER(M82),[1]!ENtoOSGB(M82,N82,$I$1),"")</f>
        <v/>
      </c>
    </row>
    <row r="83" spans="1:9" x14ac:dyDescent="0.25">
      <c r="A83" s="2" t="s">
        <v>651</v>
      </c>
      <c r="B83" t="s">
        <v>15</v>
      </c>
      <c r="C83" t="s">
        <v>25</v>
      </c>
      <c r="D83" s="9" t="s">
        <v>98</v>
      </c>
      <c r="E83" s="2" t="s">
        <v>75</v>
      </c>
      <c r="I83" t="str">
        <f>IF(ISNUMBER(M83),[1]!ENtoOSGB(M83,N83,$I$1),"")</f>
        <v/>
      </c>
    </row>
    <row r="84" spans="1:9" x14ac:dyDescent="0.25">
      <c r="A84" s="2" t="s">
        <v>651</v>
      </c>
      <c r="B84" t="s">
        <v>55</v>
      </c>
      <c r="C84" t="s">
        <v>25</v>
      </c>
      <c r="D84" s="10" t="s">
        <v>55</v>
      </c>
      <c r="E84" s="9" t="s">
        <v>396</v>
      </c>
      <c r="G84" t="s">
        <v>154</v>
      </c>
      <c r="I84" t="str">
        <f>IF(ISNUMBER(M84),[1]!ENtoOSGB(M84,N84,$I$1),"")</f>
        <v/>
      </c>
    </row>
    <row r="85" spans="1:9" x14ac:dyDescent="0.25">
      <c r="A85" s="2" t="s">
        <v>651</v>
      </c>
      <c r="B85" t="s">
        <v>155</v>
      </c>
      <c r="C85" s="2" t="s">
        <v>25</v>
      </c>
      <c r="D85" s="9" t="s">
        <v>351</v>
      </c>
      <c r="E85" s="9" t="s">
        <v>394</v>
      </c>
      <c r="F85">
        <v>100</v>
      </c>
      <c r="G85" t="s">
        <v>156</v>
      </c>
      <c r="I85" t="str">
        <f>IF(ISNUMBER(M85),[1]!ENtoOSGB(M85,N85,$I$1),"")</f>
        <v/>
      </c>
    </row>
    <row r="86" spans="1:9" x14ac:dyDescent="0.25">
      <c r="A86" s="2" t="s">
        <v>651</v>
      </c>
      <c r="B86" t="s">
        <v>16</v>
      </c>
      <c r="C86" s="2" t="s">
        <v>730</v>
      </c>
      <c r="D86" s="9" t="s">
        <v>184</v>
      </c>
      <c r="E86" s="9" t="s">
        <v>217</v>
      </c>
      <c r="I86" t="str">
        <f>IF(ISNUMBER(M86),[1]!ENtoOSGB(M86,N86,$I$1),"")</f>
        <v/>
      </c>
    </row>
    <row r="87" spans="1:9" x14ac:dyDescent="0.25">
      <c r="A87" s="2"/>
      <c r="C87" s="2"/>
      <c r="D87" s="9"/>
      <c r="E87" s="9"/>
    </row>
    <row r="88" spans="1:9" x14ac:dyDescent="0.25">
      <c r="A88" s="2" t="s">
        <v>660</v>
      </c>
      <c r="B88" t="s">
        <v>56</v>
      </c>
      <c r="C88" s="2" t="s">
        <v>25</v>
      </c>
      <c r="D88" t="s">
        <v>52</v>
      </c>
      <c r="E88" s="2" t="s">
        <v>265</v>
      </c>
      <c r="F88">
        <v>100</v>
      </c>
      <c r="G88" s="5" t="s">
        <v>266</v>
      </c>
      <c r="I88" t="str">
        <f>IF(ISNUMBER(M88),[1]!ENtoOSGB(M88,N88,$I$1),"")</f>
        <v/>
      </c>
    </row>
    <row r="89" spans="1:9" x14ac:dyDescent="0.25">
      <c r="A89" s="2" t="s">
        <v>660</v>
      </c>
      <c r="B89" t="s">
        <v>57</v>
      </c>
      <c r="C89" s="2" t="s">
        <v>25</v>
      </c>
      <c r="D89" s="9" t="s">
        <v>731</v>
      </c>
      <c r="E89" s="9" t="s">
        <v>732</v>
      </c>
      <c r="F89">
        <v>100</v>
      </c>
      <c r="G89" s="5"/>
      <c r="I89" t="str">
        <f>IF(ISNUMBER(M89),[1]!ENtoOSGB(M89,N89,$I$1),"")</f>
        <v/>
      </c>
    </row>
    <row r="90" spans="1:9" x14ac:dyDescent="0.25">
      <c r="A90" s="2" t="s">
        <v>660</v>
      </c>
      <c r="B90" t="s">
        <v>57</v>
      </c>
      <c r="C90" t="s">
        <v>25</v>
      </c>
      <c r="D90" s="2" t="s">
        <v>128</v>
      </c>
      <c r="E90" s="2" t="s">
        <v>127</v>
      </c>
      <c r="F90">
        <v>300</v>
      </c>
      <c r="G90" t="s">
        <v>129</v>
      </c>
      <c r="I90" t="str">
        <f>IF(ISNUMBER(M90),[1]!ENtoOSGB(M90,N90,$I$1),"")</f>
        <v/>
      </c>
    </row>
    <row r="91" spans="1:9" x14ac:dyDescent="0.25">
      <c r="A91" s="2" t="s">
        <v>660</v>
      </c>
      <c r="B91" s="2" t="s">
        <v>671</v>
      </c>
      <c r="C91" t="s">
        <v>25</v>
      </c>
      <c r="D91" s="9" t="s">
        <v>184</v>
      </c>
      <c r="E91" s="9" t="s">
        <v>66</v>
      </c>
      <c r="G91" s="5"/>
      <c r="H91" s="2" t="s">
        <v>733</v>
      </c>
      <c r="I91" t="str">
        <f>IF(ISNUMBER(M91),[1]!ENtoOSGB(M91,N91,$I$1),"")</f>
        <v/>
      </c>
    </row>
    <row r="92" spans="1:9" x14ac:dyDescent="0.25">
      <c r="A92" s="2" t="s">
        <v>660</v>
      </c>
      <c r="B92" s="2" t="s">
        <v>671</v>
      </c>
      <c r="C92" t="s">
        <v>25</v>
      </c>
      <c r="D92" s="9" t="s">
        <v>734</v>
      </c>
      <c r="E92" s="9" t="s">
        <v>735</v>
      </c>
      <c r="G92" s="5"/>
      <c r="H92" s="2"/>
      <c r="I92" t="str">
        <f>IF(ISNUMBER(M92),[1]!ENtoOSGB(M92,N92,$I$1),"")</f>
        <v/>
      </c>
    </row>
    <row r="93" spans="1:9" x14ac:dyDescent="0.25">
      <c r="A93" s="2" t="s">
        <v>660</v>
      </c>
      <c r="B93" s="2" t="s">
        <v>39</v>
      </c>
      <c r="C93" t="s">
        <v>25</v>
      </c>
      <c r="D93" s="2" t="s">
        <v>120</v>
      </c>
      <c r="E93" t="s">
        <v>124</v>
      </c>
      <c r="F93">
        <v>100</v>
      </c>
      <c r="G93" s="2" t="s">
        <v>121</v>
      </c>
      <c r="H93" s="2" t="s">
        <v>736</v>
      </c>
      <c r="I93" t="str">
        <f>IF(ISNUMBER(M93),[1]!ENtoOSGB(M93,N93,$I$1),"")</f>
        <v/>
      </c>
    </row>
    <row r="94" spans="1:9" x14ac:dyDescent="0.25">
      <c r="A94" s="2" t="s">
        <v>660</v>
      </c>
      <c r="B94" s="2" t="s">
        <v>39</v>
      </c>
      <c r="C94" t="s">
        <v>25</v>
      </c>
      <c r="D94" s="2" t="s">
        <v>122</v>
      </c>
      <c r="E94" t="s">
        <v>123</v>
      </c>
      <c r="F94">
        <v>100</v>
      </c>
      <c r="G94" s="2"/>
      <c r="H94" s="2" t="s">
        <v>736</v>
      </c>
      <c r="I94" t="str">
        <f>IF(ISNUMBER(M94),[1]!ENtoOSGB(M94,N94,$I$1),"")</f>
        <v/>
      </c>
    </row>
    <row r="95" spans="1:9" x14ac:dyDescent="0.25">
      <c r="A95" s="2" t="s">
        <v>660</v>
      </c>
      <c r="B95" s="2" t="s">
        <v>39</v>
      </c>
      <c r="C95" t="s">
        <v>25</v>
      </c>
      <c r="D95" s="2" t="s">
        <v>737</v>
      </c>
      <c r="E95" s="2" t="s">
        <v>738</v>
      </c>
      <c r="F95">
        <v>500</v>
      </c>
      <c r="G95" s="2"/>
      <c r="H95" s="2"/>
      <c r="I95" t="str">
        <f>IF(ISNUMBER(M95),[1]!ENtoOSGB(M95,N95,$I$1),"")</f>
        <v/>
      </c>
    </row>
    <row r="96" spans="1:9" x14ac:dyDescent="0.25">
      <c r="A96" s="2" t="s">
        <v>660</v>
      </c>
      <c r="B96" t="s">
        <v>84</v>
      </c>
      <c r="C96" t="s">
        <v>25</v>
      </c>
      <c r="D96" s="2" t="s">
        <v>126</v>
      </c>
      <c r="E96" s="2" t="s">
        <v>125</v>
      </c>
      <c r="F96">
        <v>1000</v>
      </c>
      <c r="H96" s="2" t="s">
        <v>269</v>
      </c>
      <c r="I96" t="str">
        <f>IF(ISNUMBER(M96),[1]!ENtoOSGB(M96,N96,$I$1),"")</f>
        <v/>
      </c>
    </row>
    <row r="97" spans="1:9" x14ac:dyDescent="0.25">
      <c r="A97" s="2" t="s">
        <v>660</v>
      </c>
      <c r="B97" t="s">
        <v>132</v>
      </c>
      <c r="C97" t="s">
        <v>25</v>
      </c>
      <c r="D97" s="2" t="s">
        <v>133</v>
      </c>
      <c r="E97" s="24" t="s">
        <v>268</v>
      </c>
      <c r="F97">
        <v>1200</v>
      </c>
      <c r="G97" s="5" t="s">
        <v>270</v>
      </c>
      <c r="I97" t="str">
        <f>IF(ISNUMBER(M97),[1]!ENtoOSGB(M97,N97,$I$1),"")</f>
        <v/>
      </c>
    </row>
    <row r="98" spans="1:9" x14ac:dyDescent="0.25">
      <c r="A98" s="2" t="s">
        <v>660</v>
      </c>
      <c r="B98" t="s">
        <v>0</v>
      </c>
      <c r="C98" s="2" t="s">
        <v>271</v>
      </c>
      <c r="D98" s="2" t="s">
        <v>184</v>
      </c>
      <c r="E98" s="24"/>
      <c r="G98" s="5"/>
      <c r="I98" t="str">
        <f>IF(ISNUMBER(M98),[1]!ENtoOSGB(M98,N98,$I$1),"")</f>
        <v/>
      </c>
    </row>
    <row r="99" spans="1:9" x14ac:dyDescent="0.25">
      <c r="A99" s="2" t="s">
        <v>660</v>
      </c>
      <c r="B99" s="2" t="s">
        <v>0</v>
      </c>
      <c r="C99" s="2" t="s">
        <v>25</v>
      </c>
      <c r="D99" s="2" t="s">
        <v>160</v>
      </c>
      <c r="E99" s="24" t="s">
        <v>159</v>
      </c>
      <c r="F99">
        <v>150</v>
      </c>
      <c r="G99" t="s">
        <v>161</v>
      </c>
      <c r="I99" t="str">
        <f>IF(ISNUMBER(M99),[1]!ENtoOSGB(M99,N99,$I$1),"")</f>
        <v/>
      </c>
    </row>
  </sheetData>
  <hyperlinks>
    <hyperlink ref="G29" r:id="rId1" xr:uid="{00000000-0004-0000-0300-000000000000}"/>
    <hyperlink ref="G25" r:id="rId2" xr:uid="{00000000-0004-0000-0300-000001000000}"/>
    <hyperlink ref="G74" r:id="rId3" xr:uid="{00000000-0004-0000-0300-000002000000}"/>
    <hyperlink ref="G30" r:id="rId4" xr:uid="{00000000-0004-0000-0300-000003000000}"/>
    <hyperlink ref="G31" r:id="rId5" xr:uid="{00000000-0004-0000-0300-000004000000}"/>
    <hyperlink ref="G50" r:id="rId6" xr:uid="{00000000-0004-0000-0300-000005000000}"/>
    <hyperlink ref="G49" r:id="rId7" xr:uid="{00000000-0004-0000-0300-000006000000}"/>
    <hyperlink ref="G52" r:id="rId8" xr:uid="{00000000-0004-0000-0300-000007000000}"/>
    <hyperlink ref="G56" r:id="rId9" xr:uid="{00000000-0004-0000-0300-000008000000}"/>
    <hyperlink ref="G55" r:id="rId10" xr:uid="{00000000-0004-0000-0300-000009000000}"/>
    <hyperlink ref="G57" r:id="rId11" xr:uid="{00000000-0004-0000-0300-00000A000000}"/>
    <hyperlink ref="G58" r:id="rId12" xr:uid="{00000000-0004-0000-0300-00000B000000}"/>
    <hyperlink ref="G59" r:id="rId13" xr:uid="{00000000-0004-0000-0300-00000C000000}"/>
    <hyperlink ref="G64" r:id="rId14" xr:uid="{00000000-0004-0000-0300-00000D000000}"/>
    <hyperlink ref="G69" r:id="rId15" xr:uid="{00000000-0004-0000-0300-00000E000000}"/>
    <hyperlink ref="G70" r:id="rId16" xr:uid="{00000000-0004-0000-0300-00000F000000}"/>
    <hyperlink ref="G88" r:id="rId17" xr:uid="{00000000-0004-0000-0300-000010000000}"/>
    <hyperlink ref="G97" r:id="rId18" xr:uid="{00000000-0004-0000-0300-000011000000}"/>
    <hyperlink ref="G35" r:id="rId19" xr:uid="{00000000-0004-0000-0300-000012000000}"/>
    <hyperlink ref="G36" r:id="rId20" xr:uid="{00000000-0004-0000-0300-000013000000}"/>
    <hyperlink ref="G37" r:id="rId21" xr:uid="{00000000-0004-0000-0300-000014000000}"/>
    <hyperlink ref="G43" r:id="rId22" xr:uid="{00000000-0004-0000-0300-000015000000}"/>
    <hyperlink ref="G65" r:id="rId23" xr:uid="{00000000-0004-0000-0300-000016000000}"/>
  </hyperlinks>
  <pageMargins left="0.75" right="0.75" top="1" bottom="1" header="0.5" footer="0.5"/>
  <pageSetup paperSize="9" scale="53" fitToHeight="0" orientation="landscape" horizontalDpi="300" verticalDpi="300" r:id="rId24"/>
  <headerFooter alignWithMargins="0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About</vt:lpstr>
      <vt:lpstr>Stages</vt:lpstr>
      <vt:lpstr>Key Points</vt:lpstr>
      <vt:lpstr>Refreshments</vt:lpstr>
      <vt:lpstr>Refreshments!Print_Area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Emma Anderson</cp:lastModifiedBy>
  <cp:lastPrinted>2019-10-23T16:51:18Z</cp:lastPrinted>
  <dcterms:created xsi:type="dcterms:W3CDTF">2014-10-19T17:48:20Z</dcterms:created>
  <dcterms:modified xsi:type="dcterms:W3CDTF">2026-01-09T14:24:51Z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f70f501b-cdd3-4e6c-a755-90a56b402ff0</vt:lpwstr>
  </property>
</Properties>
</file>